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kazuo_hirose_nipponexpress_com/Documents/デスクトップ/"/>
    </mc:Choice>
  </mc:AlternateContent>
  <xr:revisionPtr revIDLastSave="0" documentId="8_{A9F81FD8-FFA0-4104-AA1E-54A27A88E7E8}" xr6:coauthVersionLast="47" xr6:coauthVersionMax="47" xr10:uidLastSave="{00000000-0000-0000-0000-000000000000}"/>
  <bookViews>
    <workbookView xWindow="2037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<sst xmlns="http://schemas.openxmlformats.org/spreadsheetml/2006/main" count="51" uniqueCount="34">
  <si>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</si>
  <si>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</si>
  <si>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</si>
  <si>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</si>
  <si>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</si>
  <si>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</si>
  <si>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</si>
  <si>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</si>
  <si>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</si>
  <si>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</si>
  <si>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</si>
  <si>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</si>
  <si>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</si>
  <si>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</si>
  <si>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</si>
  <si>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</si>
  <si>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</si>
  <si>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</si>
  <si>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</si>
  <si>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</si>
  <si>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</si>
  <si>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</si>
  <si>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</si>
  <si>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</si>
  <si>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</si>
  <si>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</si>
  <si>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</si>
  <si>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</si>
  <si>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</si>
  <si>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</si>
  <si>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</si>
  <si>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</si>
  <si>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</si>
  <si>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12月末現在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</si>
</sst>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3" sqref="B3:Q3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208798</v>
      </c>
      <c r="F9" s="12">
        <v>24144</v>
      </c>
      <c r="G9" s="12">
        <f>E9+F9</f>
        <v>232942</v>
      </c>
      <c r="H9" s="13"/>
      <c r="I9" s="12">
        <f>155882+910</f>
        <v>156792</v>
      </c>
      <c r="J9" s="12">
        <v>8984</v>
      </c>
      <c r="K9" s="12">
        <f>G9-I9-J9</f>
        <v>67166</v>
      </c>
      <c r="L9" s="14">
        <f>(I9+J9)/G9*100</f>
        <v>71.166213048741739</v>
      </c>
      <c r="M9" s="15"/>
      <c r="N9" s="26">
        <v>238541</v>
      </c>
      <c r="O9" s="12">
        <f t="shared" ref="O9:O20" si="0">G9-N9</f>
        <v>-5599</v>
      </c>
      <c r="P9" s="14">
        <f>G9/N9*100</f>
        <v>97.652814400878668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208798</v>
      </c>
      <c r="F12" s="12">
        <f>SUM(F9:F11)</f>
        <v>24144</v>
      </c>
      <c r="G12" s="12">
        <f t="shared" si="1"/>
        <v>232942</v>
      </c>
      <c r="H12" s="13"/>
      <c r="I12" s="12">
        <f>SUM(I9:I11)</f>
        <v>156792</v>
      </c>
      <c r="J12" s="12">
        <f>SUM(J9:J11)</f>
        <v>8984</v>
      </c>
      <c r="K12" s="12">
        <f>SUM(K9:K11)</f>
        <v>67166</v>
      </c>
      <c r="L12" s="14">
        <f>(I12+J12)/G12*100</f>
        <v>71.166213048741739</v>
      </c>
      <c r="M12" s="15"/>
      <c r="N12" s="26">
        <f>SUM(N9:N11)</f>
        <v>238541</v>
      </c>
      <c r="O12" s="12">
        <f t="shared" si="0"/>
        <v>-5599</v>
      </c>
      <c r="P12" s="14">
        <f>G12/N12*100</f>
        <v>97.652814400878668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727</v>
      </c>
      <c r="J18" s="12">
        <v>413</v>
      </c>
      <c r="K18" s="12">
        <f>G18-I18-J18</f>
        <v>682</v>
      </c>
      <c r="L18" s="14">
        <f>(I18+J18)/G18*100</f>
        <v>62.568605927552149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Hirose Kazuo(広瀬 和夫)</cp:lastModifiedBy>
  <cp:lastPrinted>2021-10-25T01:11:24Z</cp:lastPrinted>
  <dcterms:created xsi:type="dcterms:W3CDTF">2021-02-23T02:34:28Z</dcterms:created>
  <dcterms:modified xsi:type="dcterms:W3CDTF">2026-02-17T06:53:26Z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