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"/>
    </mc:Choice>
  </mc:AlternateContent>
  <xr:revisionPtr revIDLastSave="0" documentId="13_ncr:1_{2170942E-85D1-47B3-89B2-3DC813267439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<sst xmlns="http://schemas.openxmlformats.org/spreadsheetml/2006/main" count="51" uniqueCount="34">
  <si>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</si>
  <si>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</si>
  <si>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</si>
  <si>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</si>
  <si>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</si>
  <si>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</si>
  <si>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</si>
  <si>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</si>
  <si>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</si>
  <si>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</si>
  <si>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</si>
  <si>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</si>
  <si>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</si>
  <si>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</si>
  <si>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</si>
  <si>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</si>
  <si>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</si>
  <si>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</si>
  <si>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</si>
  <si>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</si>
  <si>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</si>
  <si>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</si>
  <si>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</si>
  <si>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</si>
  <si>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</si>
  <si>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</si>
  <si>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</si>
  <si>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</si>
  <si>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</si>
  <si>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</si>
  <si>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</si>
  <si>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</si>
  <si>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</si>
  <si>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２月末現在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</si>
</sst>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8" sqref="N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f>141546+910</f>
        <v>142456</v>
      </c>
      <c r="J9" s="14">
        <v>6232</v>
      </c>
      <c r="K9" s="14">
        <f>G9-I9-J9</f>
        <v>79329</v>
      </c>
      <c r="L9" s="16">
        <f>(I9+J9)/G9*100</f>
        <v>65.209173000258758</v>
      </c>
      <c r="M9" s="17"/>
      <c r="N9" s="14">
        <v>230442</v>
      </c>
      <c r="O9" s="14">
        <f t="shared" ref="O9:O20" si="0">G9-N9</f>
        <v>-2425</v>
      </c>
      <c r="P9" s="16">
        <f>G9/N9*100</f>
        <v>98.947674469063799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142456</v>
      </c>
      <c r="J12" s="14">
        <f>SUM(J9:J11)</f>
        <v>6232</v>
      </c>
      <c r="K12" s="14">
        <f>SUM(K9:K11)</f>
        <v>79329</v>
      </c>
      <c r="L12" s="16">
        <f>(I12+J12)/G12*100</f>
        <v>65.209173000258758</v>
      </c>
      <c r="M12" s="17"/>
      <c r="N12" s="14">
        <f>SUM(N9:N11)</f>
        <v>230442</v>
      </c>
      <c r="O12" s="14">
        <f t="shared" si="0"/>
        <v>-2425</v>
      </c>
      <c r="P12" s="16">
        <f>G12/N12*100</f>
        <v>98.947674469063799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2021-03-25T07:37:40Z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