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7736B912-27DB-45ED-B733-6FD2C358F1B1}" xr6:coauthVersionLast="47" xr6:coauthVersionMax="47" xr10:uidLastSave="{00000000-0000-0000-0000-000000000000}"/>
  <bookViews>
    <workbookView xWindow="-120" yWindow="-120" windowWidth="29040" windowHeight="15720" xr2:uid="{C4A87A17-03FA-47FE-9ABB-0E92659CC07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M10" i="1" l="1"/>
  <c r="J8" i="1"/>
  <c r="M8" i="1" s="1"/>
  <c r="J13" i="1"/>
  <c r="L13" i="1" s="1"/>
  <c r="J12" i="1"/>
  <c r="J15" i="1" s="1"/>
  <c r="J11" i="1"/>
  <c r="M11" i="1" s="1"/>
  <c r="J10" i="1"/>
  <c r="L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J17" i="1"/>
  <c r="J21" i="1"/>
  <c r="L9" i="1"/>
  <c r="L11" i="1" l="1"/>
  <c r="M12" i="1"/>
  <c r="J22" i="1"/>
  <c r="M13" i="1"/>
  <c r="L8" i="1"/>
  <c r="L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<sst xmlns="http://schemas.openxmlformats.org/spreadsheetml/2006/main" count="40" uniqueCount="30">
  <si>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</si>
  <si>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</si>
  <si>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</si>
  <si>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</si>
  <si>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</si>
  <si>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</si>
  <si>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</si>
  <si>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</si>
  <si>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</si>
  <si>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</si>
  <si>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</si>
  <si>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</si>
  <si>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</si>
  <si>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</si>
  <si>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</si>
  <si>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</si>
  <si>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</si>
  <si>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</si>
  <si>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</si>
  <si>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</si>
  <si>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</si>
  <si>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</si>
  <si>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</si>
  <si>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</si>
  <si>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</si>
  <si>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</si>
  <si>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</si>
  <si>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</si>
  <si>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</si>
  <si>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2年11月分）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</si>
</sst>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9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/>
    <xf numFmtId="176" fontId="8" fillId="0" borderId="0" xfId="0" applyNumberFormat="1" applyFont="1" applyAlignment="1">
      <alignment horizontal="center"/>
    </xf>
    <xf numFmtId="176" fontId="8" fillId="0" borderId="3" xfId="0" applyNumberFormat="1" applyFont="1" applyBorder="1"/>
    <xf numFmtId="177" fontId="8" fillId="0" borderId="4" xfId="1" applyNumberFormat="1" applyFont="1" applyBorder="1"/>
    <xf numFmtId="38" fontId="8" fillId="0" borderId="3" xfId="1" applyFont="1" applyBorder="1"/>
    <xf numFmtId="176" fontId="8" fillId="0" borderId="4" xfId="0" applyNumberFormat="1" applyFont="1" applyBorder="1"/>
    <xf numFmtId="38" fontId="8" fillId="0" borderId="4" xfId="1" applyFont="1" applyBorder="1"/>
    <xf numFmtId="38" fontId="8" fillId="0" borderId="0" xfId="1" applyFont="1"/>
    <xf numFmtId="38" fontId="0" fillId="0" borderId="0" xfId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11" xfId="0" applyFont="1" applyBorder="1"/>
    <xf numFmtId="176" fontId="8" fillId="0" borderId="12" xfId="0" applyNumberFormat="1" applyFont="1" applyBorder="1"/>
    <xf numFmtId="176" fontId="8" fillId="0" borderId="13" xfId="0" applyNumberFormat="1" applyFont="1" applyBorder="1"/>
    <xf numFmtId="0" fontId="8" fillId="0" borderId="14" xfId="0" applyFont="1" applyBorder="1"/>
    <xf numFmtId="0" fontId="6" fillId="0" borderId="15" xfId="0" applyFont="1" applyBorder="1"/>
    <xf numFmtId="0" fontId="6" fillId="0" borderId="4" xfId="0" applyFont="1" applyBorder="1"/>
    <xf numFmtId="0" fontId="6" fillId="0" borderId="16" xfId="0" applyFont="1" applyBorder="1" applyAlignment="1">
      <alignment horizontal="center" vertical="center"/>
    </xf>
    <xf numFmtId="1" fontId="8" fillId="0" borderId="3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8" fillId="0" borderId="21" xfId="1" applyFont="1" applyBorder="1"/>
    <xf numFmtId="38" fontId="8" fillId="0" borderId="20" xfId="1" applyFont="1" applyBorder="1"/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6" fontId="8" fillId="0" borderId="21" xfId="0" applyNumberFormat="1" applyFont="1" applyBorder="1"/>
    <xf numFmtId="176" fontId="8" fillId="0" borderId="20" xfId="0" applyNumberFormat="1" applyFont="1" applyBorder="1"/>
    <xf numFmtId="0" fontId="8" fillId="0" borderId="36" xfId="0" applyFont="1" applyBorder="1"/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0" fillId="0" borderId="43" xfId="0" applyBorder="1" applyAlignment="1">
      <alignment horizontal="center" vertical="distributed" textRotation="255" indent="3"/>
    </xf>
    <xf numFmtId="0" fontId="0" fillId="0" borderId="35" xfId="0" applyBorder="1" applyAlignment="1">
      <alignment horizontal="center" vertical="distributed" textRotation="255" indent="3"/>
    </xf>
    <xf numFmtId="0" fontId="0" fillId="0" borderId="39" xfId="0" applyBorder="1" applyAlignment="1">
      <alignment horizontal="center" vertical="distributed" textRotation="255" indent="3"/>
    </xf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179" fontId="0" fillId="0" borderId="10" xfId="0" applyNumberForma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179" fontId="8" fillId="0" borderId="23" xfId="0" applyNumberFormat="1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38" fontId="8" fillId="0" borderId="30" xfId="1" applyFont="1" applyBorder="1" applyAlignment="1">
      <alignment vertical="center"/>
    </xf>
    <xf numFmtId="38" fontId="8" fillId="0" borderId="32" xfId="1" applyFont="1" applyBorder="1" applyAlignment="1">
      <alignment vertical="center"/>
    </xf>
    <xf numFmtId="38" fontId="8" fillId="0" borderId="33" xfId="1" applyFont="1" applyBorder="1" applyAlignment="1">
      <alignment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E1531EF8-09B2-460F-8B59-CC24991B5A01}"/>
    <cellStyle name="標準" xfId="0" builtinId="0"/>
    <cellStyle name="標準 2" xfId="3" xr:uid="{E05EACDF-997C-49E7-AAF6-11EBE0D5A9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0309-4C05-4AE0-9200-B9AB8A6DFDB8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42" t="s">
        <v>7</v>
      </c>
      <c r="D1" s="42"/>
      <c r="E1" s="42"/>
      <c r="F1" s="42"/>
      <c r="G1" s="42"/>
      <c r="H1" s="36" t="s">
        <v>29</v>
      </c>
      <c r="I1" s="37"/>
      <c r="J1" s="2"/>
    </row>
    <row r="2" spans="2:15" ht="17.25" x14ac:dyDescent="0.2">
      <c r="B2" s="2"/>
      <c r="C2" s="48"/>
      <c r="D2" s="48"/>
      <c r="E2" s="2"/>
      <c r="F2" s="2"/>
      <c r="G2" s="2"/>
      <c r="H2" s="2"/>
      <c r="I2" s="2"/>
      <c r="J2" s="4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43" t="s">
        <v>27</v>
      </c>
      <c r="K5" s="43"/>
      <c r="L5" s="43"/>
      <c r="M5" s="43"/>
    </row>
    <row r="6" spans="2:15" x14ac:dyDescent="0.15">
      <c r="B6" s="13"/>
      <c r="C6" s="14"/>
      <c r="D6" s="14"/>
      <c r="E6" s="31">
        <v>27</v>
      </c>
      <c r="F6" s="15">
        <v>28</v>
      </c>
      <c r="G6" s="15">
        <v>29</v>
      </c>
      <c r="H6" s="15">
        <v>30</v>
      </c>
      <c r="I6" s="15">
        <v>35</v>
      </c>
      <c r="J6" s="38" t="s">
        <v>8</v>
      </c>
      <c r="K6" s="38" t="s">
        <v>9</v>
      </c>
      <c r="L6" s="40" t="s">
        <v>3</v>
      </c>
      <c r="M6" s="16" t="s">
        <v>4</v>
      </c>
    </row>
    <row r="7" spans="2:15" ht="14.25" thickBot="1" x14ac:dyDescent="0.2">
      <c r="B7" s="21"/>
      <c r="C7" s="2"/>
      <c r="D7" s="2"/>
      <c r="E7" s="32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9"/>
      <c r="K7" s="39"/>
      <c r="L7" s="41"/>
      <c r="M7" s="23" t="s">
        <v>5</v>
      </c>
    </row>
    <row r="8" spans="2:15" ht="20.100000000000001" customHeight="1" x14ac:dyDescent="0.15">
      <c r="B8" s="49" t="s">
        <v>28</v>
      </c>
      <c r="C8" s="52" t="s">
        <v>15</v>
      </c>
      <c r="D8" s="85" t="s">
        <v>16</v>
      </c>
      <c r="E8" s="68">
        <v>14698</v>
      </c>
      <c r="F8" s="62">
        <v>81</v>
      </c>
      <c r="G8" s="62">
        <v>6974</v>
      </c>
      <c r="H8" s="62">
        <v>79</v>
      </c>
      <c r="I8" s="62">
        <v>108</v>
      </c>
      <c r="J8" s="62">
        <f t="shared" ref="J8:J13" si="0">SUM(E8:I8)</f>
        <v>21940</v>
      </c>
      <c r="K8" s="62">
        <v>26748</v>
      </c>
      <c r="L8" s="63">
        <f t="shared" ref="L8:L13" si="1">J8/K8</f>
        <v>0.82024824285927922</v>
      </c>
      <c r="M8" s="55">
        <f>+J8/104987*100</f>
        <v>20.897825445055101</v>
      </c>
      <c r="O8" s="11"/>
    </row>
    <row r="9" spans="2:15" ht="20.100000000000001" customHeight="1" x14ac:dyDescent="0.15">
      <c r="B9" s="50"/>
      <c r="C9" s="53"/>
      <c r="D9" s="86" t="s">
        <v>17</v>
      </c>
      <c r="E9" s="69">
        <v>2116225</v>
      </c>
      <c r="F9" s="64">
        <v>135483</v>
      </c>
      <c r="G9" s="64">
        <v>3725020</v>
      </c>
      <c r="H9" s="64">
        <v>24018</v>
      </c>
      <c r="I9" s="64">
        <v>59734</v>
      </c>
      <c r="J9" s="64">
        <f t="shared" si="0"/>
        <v>6060480</v>
      </c>
      <c r="K9" s="64">
        <v>5661843</v>
      </c>
      <c r="L9" s="65">
        <f t="shared" si="1"/>
        <v>1.0704076393499431</v>
      </c>
      <c r="M9" s="56">
        <f>+J9/30135571*100</f>
        <v>20.110718990524521</v>
      </c>
      <c r="O9" s="12"/>
    </row>
    <row r="10" spans="2:15" ht="20.100000000000001" customHeight="1" x14ac:dyDescent="0.15">
      <c r="B10" s="50"/>
      <c r="C10" s="39" t="s">
        <v>18</v>
      </c>
      <c r="D10" s="86" t="s">
        <v>16</v>
      </c>
      <c r="E10" s="69">
        <v>16139</v>
      </c>
      <c r="F10" s="64">
        <v>41</v>
      </c>
      <c r="G10" s="64">
        <v>7548</v>
      </c>
      <c r="H10" s="64">
        <v>93</v>
      </c>
      <c r="I10" s="64">
        <v>40</v>
      </c>
      <c r="J10" s="64">
        <f t="shared" si="0"/>
        <v>23861</v>
      </c>
      <c r="K10" s="64">
        <v>25619</v>
      </c>
      <c r="L10" s="65">
        <f t="shared" si="1"/>
        <v>0.93137905460790815</v>
      </c>
      <c r="M10" s="56">
        <f>+J10/104748*100</f>
        <v>22.779432542864779</v>
      </c>
      <c r="O10" s="12"/>
    </row>
    <row r="11" spans="2:15" ht="20.100000000000001" customHeight="1" x14ac:dyDescent="0.15">
      <c r="B11" s="50"/>
      <c r="C11" s="53"/>
      <c r="D11" s="86" t="s">
        <v>17</v>
      </c>
      <c r="E11" s="69">
        <v>2318519</v>
      </c>
      <c r="F11" s="64">
        <v>54684</v>
      </c>
      <c r="G11" s="64">
        <v>3873784</v>
      </c>
      <c r="H11" s="64">
        <v>43136</v>
      </c>
      <c r="I11" s="64">
        <v>45139</v>
      </c>
      <c r="J11" s="64">
        <f t="shared" si="0"/>
        <v>6335262</v>
      </c>
      <c r="K11" s="64">
        <v>4978081</v>
      </c>
      <c r="L11" s="65">
        <f t="shared" si="1"/>
        <v>1.2726313613619384</v>
      </c>
      <c r="M11" s="56">
        <f>+J11/29626728*100</f>
        <v>21.383603346275702</v>
      </c>
      <c r="O11" s="12"/>
    </row>
    <row r="12" spans="2:15" ht="20.100000000000001" customHeight="1" x14ac:dyDescent="0.15">
      <c r="B12" s="50"/>
      <c r="C12" s="39" t="s">
        <v>19</v>
      </c>
      <c r="D12" s="86" t="s">
        <v>16</v>
      </c>
      <c r="E12" s="69">
        <v>42720</v>
      </c>
      <c r="F12" s="64">
        <v>470</v>
      </c>
      <c r="G12" s="64">
        <v>12736</v>
      </c>
      <c r="H12" s="64">
        <v>243</v>
      </c>
      <c r="I12" s="64">
        <v>199</v>
      </c>
      <c r="J12" s="64">
        <f t="shared" si="0"/>
        <v>56368</v>
      </c>
      <c r="K12" s="64">
        <v>62798</v>
      </c>
      <c r="L12" s="65">
        <f t="shared" si="1"/>
        <v>0.89760820408293263</v>
      </c>
      <c r="M12" s="56">
        <f>+J12/127987*100</f>
        <v>44.041973012884121</v>
      </c>
      <c r="O12" s="12"/>
    </row>
    <row r="13" spans="2:15" ht="20.100000000000001" customHeight="1" thickBot="1" x14ac:dyDescent="0.2">
      <c r="B13" s="51"/>
      <c r="C13" s="54"/>
      <c r="D13" s="87" t="s">
        <v>17</v>
      </c>
      <c r="E13" s="70">
        <v>5930687</v>
      </c>
      <c r="F13" s="66">
        <v>950210</v>
      </c>
      <c r="G13" s="66">
        <v>4052635</v>
      </c>
      <c r="H13" s="66">
        <v>148357</v>
      </c>
      <c r="I13" s="66">
        <v>200127</v>
      </c>
      <c r="J13" s="66">
        <f t="shared" si="0"/>
        <v>11282016</v>
      </c>
      <c r="K13" s="66">
        <v>11848447.199999999</v>
      </c>
      <c r="L13" s="67">
        <f t="shared" si="1"/>
        <v>0.95219363428483694</v>
      </c>
      <c r="M13" s="57">
        <f>+J13/26036105*100</f>
        <v>43.332195810394836</v>
      </c>
      <c r="O13" s="12"/>
    </row>
    <row r="14" spans="2:15" ht="20.100000000000001" customHeight="1" x14ac:dyDescent="0.15">
      <c r="B14" s="21"/>
      <c r="C14" s="22"/>
      <c r="D14" s="88" t="s">
        <v>16</v>
      </c>
      <c r="E14" s="71">
        <v>44988</v>
      </c>
      <c r="F14" s="72">
        <v>436</v>
      </c>
      <c r="G14" s="72">
        <v>13362</v>
      </c>
      <c r="H14" s="72">
        <v>246</v>
      </c>
      <c r="I14" s="72">
        <v>140</v>
      </c>
      <c r="J14" s="72">
        <v>59172</v>
      </c>
      <c r="K14" s="24"/>
      <c r="L14" s="7"/>
      <c r="M14" s="56">
        <v>46.3</v>
      </c>
    </row>
    <row r="15" spans="2:15" ht="20.100000000000001" customHeight="1" x14ac:dyDescent="0.15">
      <c r="B15" s="46" t="s">
        <v>20</v>
      </c>
      <c r="C15" s="47"/>
      <c r="D15" s="86" t="s">
        <v>0</v>
      </c>
      <c r="E15" s="73">
        <f t="shared" ref="E15:J15" si="2">E12/E14</f>
        <v>0.94958655641504397</v>
      </c>
      <c r="F15" s="74">
        <f t="shared" si="2"/>
        <v>1.0779816513761469</v>
      </c>
      <c r="G15" s="74">
        <f t="shared" si="2"/>
        <v>0.95315072593923067</v>
      </c>
      <c r="H15" s="74">
        <f t="shared" si="2"/>
        <v>0.98780487804878048</v>
      </c>
      <c r="I15" s="74">
        <f t="shared" si="2"/>
        <v>1.4214285714285715</v>
      </c>
      <c r="J15" s="74">
        <f t="shared" si="2"/>
        <v>0.95261272223348881</v>
      </c>
      <c r="K15" s="6"/>
      <c r="L15" s="7"/>
      <c r="M15" s="58"/>
    </row>
    <row r="16" spans="2:15" ht="20.100000000000001" customHeight="1" x14ac:dyDescent="0.15">
      <c r="B16" s="46" t="s">
        <v>21</v>
      </c>
      <c r="C16" s="47"/>
      <c r="D16" s="86" t="s">
        <v>17</v>
      </c>
      <c r="E16" s="69">
        <v>6348772</v>
      </c>
      <c r="F16" s="64">
        <v>877328</v>
      </c>
      <c r="G16" s="64">
        <v>3843066</v>
      </c>
      <c r="H16" s="64">
        <v>177216</v>
      </c>
      <c r="I16" s="64">
        <v>200287</v>
      </c>
      <c r="J16" s="64">
        <v>11446669</v>
      </c>
      <c r="K16" s="8"/>
      <c r="L16" s="7"/>
      <c r="M16" s="56">
        <v>44.8</v>
      </c>
    </row>
    <row r="17" spans="2:13" ht="20.100000000000001" customHeight="1" thickBot="1" x14ac:dyDescent="0.2">
      <c r="B17" s="21"/>
      <c r="C17" s="22"/>
      <c r="D17" s="89" t="s">
        <v>1</v>
      </c>
      <c r="E17" s="75">
        <f t="shared" ref="E17:J17" si="3">E13/E16</f>
        <v>0.93414710750362429</v>
      </c>
      <c r="F17" s="76">
        <f t="shared" si="3"/>
        <v>1.083072693451024</v>
      </c>
      <c r="G17" s="76">
        <f t="shared" si="3"/>
        <v>1.0545317202462825</v>
      </c>
      <c r="H17" s="76">
        <f t="shared" si="3"/>
        <v>0.8371535301552907</v>
      </c>
      <c r="I17" s="76">
        <f t="shared" si="3"/>
        <v>0.99920114635498058</v>
      </c>
      <c r="J17" s="76">
        <f t="shared" si="3"/>
        <v>0.9856156406724087</v>
      </c>
      <c r="K17" s="6"/>
      <c r="L17" s="7"/>
      <c r="M17" s="59"/>
    </row>
    <row r="18" spans="2:13" ht="20.100000000000001" customHeight="1" x14ac:dyDescent="0.15">
      <c r="B18" s="25"/>
      <c r="C18" s="26"/>
      <c r="D18" s="85" t="s">
        <v>16</v>
      </c>
      <c r="E18" s="68">
        <v>48497</v>
      </c>
      <c r="F18" s="62">
        <v>380</v>
      </c>
      <c r="G18" s="62">
        <v>13447</v>
      </c>
      <c r="H18" s="62">
        <v>340</v>
      </c>
      <c r="I18" s="62">
        <v>134</v>
      </c>
      <c r="J18" s="62">
        <v>62798</v>
      </c>
      <c r="K18" s="27"/>
      <c r="L18" s="28"/>
      <c r="M18" s="55">
        <v>39.700000000000003</v>
      </c>
    </row>
    <row r="19" spans="2:13" ht="20.100000000000001" customHeight="1" x14ac:dyDescent="0.15">
      <c r="B19" s="44" t="s">
        <v>22</v>
      </c>
      <c r="C19" s="45"/>
      <c r="D19" s="86" t="s">
        <v>0</v>
      </c>
      <c r="E19" s="73">
        <f t="shared" ref="E19:J19" si="4">E12/E18</f>
        <v>0.88087922964307075</v>
      </c>
      <c r="F19" s="74">
        <f t="shared" si="4"/>
        <v>1.236842105263158</v>
      </c>
      <c r="G19" s="74">
        <f t="shared" si="4"/>
        <v>0.94712575295604973</v>
      </c>
      <c r="H19" s="74">
        <f t="shared" si="4"/>
        <v>0.71470588235294119</v>
      </c>
      <c r="I19" s="74">
        <f t="shared" si="4"/>
        <v>1.4850746268656716</v>
      </c>
      <c r="J19" s="74">
        <f t="shared" si="4"/>
        <v>0.89760820408293263</v>
      </c>
      <c r="K19" s="6"/>
      <c r="L19" s="9"/>
      <c r="M19" s="60"/>
    </row>
    <row r="20" spans="2:13" ht="20.100000000000001" customHeight="1" x14ac:dyDescent="0.15">
      <c r="B20" s="44" t="s">
        <v>23</v>
      </c>
      <c r="C20" s="45"/>
      <c r="D20" s="86" t="s">
        <v>17</v>
      </c>
      <c r="E20" s="69">
        <v>6722283.1999999993</v>
      </c>
      <c r="F20" s="64">
        <v>710136</v>
      </c>
      <c r="G20" s="64">
        <v>4031726</v>
      </c>
      <c r="H20" s="64">
        <v>206289</v>
      </c>
      <c r="I20" s="64">
        <v>178013</v>
      </c>
      <c r="J20" s="64">
        <v>11848447.199999999</v>
      </c>
      <c r="K20" s="8"/>
      <c r="L20" s="10"/>
      <c r="M20" s="56">
        <v>47.9</v>
      </c>
    </row>
    <row r="21" spans="2:13" ht="20.100000000000001" customHeight="1" thickBot="1" x14ac:dyDescent="0.2">
      <c r="B21" s="29"/>
      <c r="C21" s="30"/>
      <c r="D21" s="87" t="s">
        <v>1</v>
      </c>
      <c r="E21" s="77">
        <f t="shared" ref="E21:J21" si="5">E13/E20</f>
        <v>0.8822429557862127</v>
      </c>
      <c r="F21" s="78">
        <f t="shared" si="5"/>
        <v>1.3380676377482623</v>
      </c>
      <c r="G21" s="78">
        <f t="shared" si="5"/>
        <v>1.0051861163184204</v>
      </c>
      <c r="H21" s="78">
        <f t="shared" si="5"/>
        <v>0.71917067802936652</v>
      </c>
      <c r="I21" s="78">
        <f t="shared" si="5"/>
        <v>1.1242268823063484</v>
      </c>
      <c r="J21" s="78">
        <f t="shared" si="5"/>
        <v>0.95219363428483694</v>
      </c>
      <c r="K21" s="18"/>
      <c r="L21" s="19"/>
      <c r="M21" s="61"/>
    </row>
    <row r="22" spans="2:13" ht="19.5" customHeight="1" thickBot="1" x14ac:dyDescent="0.2">
      <c r="B22" s="90" t="s">
        <v>24</v>
      </c>
      <c r="C22" s="91"/>
      <c r="D22" s="92"/>
      <c r="E22" s="79">
        <f t="shared" ref="E22:J22" si="6">(E8+E10)/(E12+E14)</f>
        <v>0.35158708441647285</v>
      </c>
      <c r="F22" s="80">
        <f t="shared" si="6"/>
        <v>0.13465783664459161</v>
      </c>
      <c r="G22" s="80">
        <f t="shared" si="6"/>
        <v>0.55644110659820678</v>
      </c>
      <c r="H22" s="80">
        <f t="shared" si="6"/>
        <v>0.35173824130879344</v>
      </c>
      <c r="I22" s="80">
        <f t="shared" si="6"/>
        <v>0.43657817109144542</v>
      </c>
      <c r="J22" s="80">
        <f t="shared" si="6"/>
        <v>0.39640817033062142</v>
      </c>
      <c r="K22" s="33"/>
      <c r="L22" s="34"/>
      <c r="M22" s="35"/>
    </row>
    <row r="23" spans="2:13" ht="17.25" customHeight="1" thickBot="1" x14ac:dyDescent="0.2">
      <c r="B23" s="93" t="s">
        <v>25</v>
      </c>
      <c r="C23" s="94"/>
      <c r="D23" s="95"/>
      <c r="E23" s="81">
        <v>0.45961751756125435</v>
      </c>
      <c r="F23" s="82">
        <v>0.3401360544217687</v>
      </c>
      <c r="G23" s="82">
        <v>0.34743870631194573</v>
      </c>
      <c r="H23" s="82">
        <v>0.15032679738562091</v>
      </c>
      <c r="I23" s="82">
        <v>0.67532467532467533</v>
      </c>
      <c r="J23" s="82">
        <v>0.42052646459666954</v>
      </c>
      <c r="K23" s="6"/>
      <c r="L23" s="9"/>
      <c r="M23" s="17"/>
    </row>
    <row r="24" spans="2:13" ht="20.100000000000001" customHeight="1" thickBot="1" x14ac:dyDescent="0.2">
      <c r="B24" s="96" t="s">
        <v>26</v>
      </c>
      <c r="C24" s="97"/>
      <c r="D24" s="98"/>
      <c r="E24" s="83">
        <v>0.48408621644760036</v>
      </c>
      <c r="F24" s="84">
        <v>0.64133738601823709</v>
      </c>
      <c r="G24" s="84">
        <v>0.5204408817635271</v>
      </c>
      <c r="H24" s="84">
        <v>0.11377245508982035</v>
      </c>
      <c r="I24" s="84">
        <v>0.82872928176795579</v>
      </c>
      <c r="J24" s="84">
        <v>0.49500117939506105</v>
      </c>
      <c r="K24" s="18"/>
      <c r="L24" s="19"/>
      <c r="M24" s="20"/>
    </row>
    <row r="25" spans="2:13" ht="14.25" x14ac:dyDescent="0.15">
      <c r="E25" t="s">
        <v>2</v>
      </c>
      <c r="F25" s="5"/>
      <c r="G25" s="1"/>
      <c r="H25" s="1"/>
    </row>
    <row r="26" spans="2:13" ht="14.25" x14ac:dyDescent="0.15">
      <c r="F26" s="5"/>
    </row>
    <row r="27" spans="2:13" ht="14.25" x14ac:dyDescent="0.15">
      <c r="F27" s="5"/>
    </row>
    <row r="28" spans="2:13" ht="14.25" x14ac:dyDescent="0.15">
      <c r="F28" s="5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BDEF-965B-468C-8EC7-9ECE5B8E6E9F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206C-13FC-46BA-825C-C61A793D66E8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2026-03-11T06:15:27Z</dcterms:modified>
</cp:coreProperties>
</file>