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0F9AE8DF-FC62-45B3-8227-F52CDADE5013}" xr6:coauthVersionLast="47" xr6:coauthVersionMax="47" xr10:uidLastSave="{00000000-0000-0000-0000-000000000000}"/>
  <bookViews>
    <workbookView xWindow="-120" yWindow="-120" windowWidth="29040" windowHeight="15720" xr2:uid="{092597F1-9D60-48C4-B97A-173E125A42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M8" i="1"/>
  <c r="J20" i="1" l="1"/>
  <c r="J18" i="1"/>
  <c r="J16" i="1"/>
  <c r="J14" i="1"/>
  <c r="I13" i="1"/>
  <c r="I17" i="1" s="1"/>
  <c r="H13" i="1"/>
  <c r="H21" i="1" s="1"/>
  <c r="G13" i="1"/>
  <c r="G21" i="1" s="1"/>
  <c r="F13" i="1"/>
  <c r="F17" i="1" s="1"/>
  <c r="E13" i="1"/>
  <c r="E17" i="1" s="1"/>
  <c r="I12" i="1"/>
  <c r="I22" i="1" s="1"/>
  <c r="H12" i="1"/>
  <c r="H22" i="1" s="1"/>
  <c r="G12" i="1"/>
  <c r="G19" i="1" s="1"/>
  <c r="F12" i="1"/>
  <c r="F19" i="1" s="1"/>
  <c r="E12" i="1"/>
  <c r="E15" i="1" s="1"/>
  <c r="J11" i="1"/>
  <c r="L11" i="1" s="1"/>
  <c r="J10" i="1"/>
  <c r="L10" i="1" s="1"/>
  <c r="J9" i="1"/>
  <c r="L9" i="1" s="1"/>
  <c r="J8" i="1"/>
  <c r="I21" i="1" l="1"/>
  <c r="G17" i="1"/>
  <c r="H19" i="1"/>
  <c r="F15" i="1"/>
  <c r="L8" i="1"/>
  <c r="G15" i="1"/>
  <c r="H17" i="1"/>
  <c r="I19" i="1"/>
  <c r="H15" i="1"/>
  <c r="E22" i="1"/>
  <c r="I15" i="1"/>
  <c r="F22" i="1"/>
  <c r="J13" i="1"/>
  <c r="E21" i="1"/>
  <c r="G22" i="1"/>
  <c r="J12" i="1"/>
  <c r="E19" i="1"/>
  <c r="F21" i="1"/>
  <c r="L12" i="1" l="1"/>
  <c r="J15" i="1"/>
  <c r="J19" i="1"/>
  <c r="L13" i="1"/>
  <c r="J17" i="1"/>
  <c r="J21" i="1"/>
  <c r="J22" i="1"/>
</calcChain>
</file>

<file path=xl/sharedStrings.xml><?xml version="1.0" encoding="utf-8"?>
<sst xmlns="http://schemas.openxmlformats.org/spreadsheetml/2006/main" count="40" uniqueCount="29">
  <si>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5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</si>
  <si>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5"/>
  </si>
  <si>
    <t>合計</t>
    <rPh sb="0" eb="2">
      <t>ゴウケイ</t>
    </rPh>
    <phoneticPr fontId="5"/>
  </si>
  <si>
    <t>前年実績</t>
    <rPh sb="0" eb="2">
      <t>ゼンネン</t>
    </rPh>
    <rPh sb="2" eb="4">
      <t>ジッセキ</t>
    </rPh>
    <phoneticPr fontId="5"/>
  </si>
  <si>
    <t>前年比</t>
    <rPh sb="0" eb="2">
      <t>ゼンネン</t>
    </rPh>
    <rPh sb="2" eb="3">
      <t>ヒ</t>
    </rPh>
    <phoneticPr fontId="5"/>
  </si>
  <si>
    <t>全品目対比</t>
    <rPh sb="0" eb="1">
      <t>ゼン</t>
    </rPh>
    <rPh sb="1" eb="3">
      <t>ヒンモク</t>
    </rPh>
    <rPh sb="3" eb="5">
      <t>タイヒ</t>
    </rPh>
    <phoneticPr fontId="5"/>
  </si>
  <si>
    <t>化学繊維糸</t>
    <rPh sb="0" eb="2">
      <t>カガク</t>
    </rPh>
    <rPh sb="2" eb="4">
      <t>センイ</t>
    </rPh>
    <rPh sb="4" eb="5">
      <t>イト</t>
    </rPh>
    <phoneticPr fontId="5"/>
  </si>
  <si>
    <t>その他の糸</t>
    <rPh sb="0" eb="3">
      <t>ソノタ</t>
    </rPh>
    <rPh sb="4" eb="5">
      <t>イト</t>
    </rPh>
    <phoneticPr fontId="5"/>
  </si>
  <si>
    <t>化学繊維織物</t>
    <rPh sb="0" eb="2">
      <t>カガク</t>
    </rPh>
    <rPh sb="2" eb="4">
      <t>センイ</t>
    </rPh>
    <rPh sb="4" eb="6">
      <t>オリモノ</t>
    </rPh>
    <phoneticPr fontId="5"/>
  </si>
  <si>
    <t>その他の織物</t>
    <rPh sb="0" eb="3">
      <t>ソノタ</t>
    </rPh>
    <rPh sb="4" eb="6">
      <t>オリモノ</t>
    </rPh>
    <phoneticPr fontId="5"/>
  </si>
  <si>
    <t>織物製品</t>
    <rPh sb="0" eb="2">
      <t>オリモノ</t>
    </rPh>
    <rPh sb="2" eb="4">
      <t>セイヒン</t>
    </rPh>
    <phoneticPr fontId="5"/>
  </si>
  <si>
    <t>(当月実績)</t>
    <rPh sb="1" eb="3">
      <t>トウゲツ</t>
    </rPh>
    <rPh sb="3" eb="5">
      <t>ジッセキ</t>
    </rPh>
    <phoneticPr fontId="5"/>
  </si>
  <si>
    <t>当月</t>
    <rPh sb="0" eb="2">
      <t>トウゲツ</t>
    </rPh>
    <phoneticPr fontId="5"/>
  </si>
  <si>
    <t>入庫</t>
    <rPh sb="0" eb="2">
      <t>ニュウコ</t>
    </rPh>
    <phoneticPr fontId="5"/>
  </si>
  <si>
    <t>トン数</t>
    <rPh sb="2" eb="3">
      <t>スウ</t>
    </rPh>
    <phoneticPr fontId="5"/>
  </si>
  <si>
    <t>金額</t>
    <rPh sb="0" eb="2">
      <t>キンガク</t>
    </rPh>
    <phoneticPr fontId="5"/>
  </si>
  <si>
    <t>出庫</t>
    <rPh sb="0" eb="1">
      <t>デ</t>
    </rPh>
    <rPh sb="1" eb="2">
      <t>クラ</t>
    </rPh>
    <phoneticPr fontId="5"/>
  </si>
  <si>
    <t>残高</t>
    <rPh sb="0" eb="2">
      <t>ザンダカ</t>
    </rPh>
    <phoneticPr fontId="5"/>
  </si>
  <si>
    <t>前月残高</t>
    <rPh sb="0" eb="1">
      <t>ゼン</t>
    </rPh>
    <rPh sb="1" eb="2">
      <t>ツキ</t>
    </rPh>
    <phoneticPr fontId="5"/>
  </si>
  <si>
    <t>％</t>
    <phoneticPr fontId="5"/>
  </si>
  <si>
    <t>対　　比</t>
    <rPh sb="0" eb="1">
      <t>タイ</t>
    </rPh>
    <rPh sb="3" eb="4">
      <t>ヒ</t>
    </rPh>
    <phoneticPr fontId="5"/>
  </si>
  <si>
    <t>前年同月残高</t>
    <rPh sb="0" eb="2">
      <t>ゼンネン</t>
    </rPh>
    <rPh sb="2" eb="3">
      <t>ドウ</t>
    </rPh>
    <rPh sb="3" eb="4">
      <t>ツキ</t>
    </rPh>
    <phoneticPr fontId="5"/>
  </si>
  <si>
    <t>対　　比</t>
    <rPh sb="0" eb="4">
      <t>タイヒ</t>
    </rPh>
    <phoneticPr fontId="5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</si>
  <si>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5"/>
  </si>
  <si>
    <t xml:space="preserve">  　　回転率 前  　　月</t>
    <rPh sb="4" eb="6">
      <t>カイテン</t>
    </rPh>
    <rPh sb="6" eb="7">
      <t>リツ</t>
    </rPh>
    <phoneticPr fontId="5"/>
  </si>
  <si>
    <t xml:space="preserve">      回転率 前年同月</t>
    <rPh sb="6" eb="8">
      <t>カイテン</t>
    </rPh>
    <rPh sb="8" eb="9">
      <t>リツ</t>
    </rPh>
    <phoneticPr fontId="5"/>
  </si>
  <si>
    <t>.</t>
    <phoneticPr fontId="5"/>
  </si>
  <si>
    <r>
      <t xml:space="preserve">                      （  </t>
    </r>
    <r>
      <rPr>
        <sz val="11"/>
        <rFont val="ＭＳ Ｐゴシック"/>
        <family val="3"/>
        <charset val="128"/>
      </rPr>
      <t>単位：</t>
    </r>
    <r>
      <rPr>
        <sz val="11"/>
        <color theme="1"/>
        <rFont val="游ゴシック"/>
        <family val="2"/>
        <charset val="128"/>
        <scheme val="minor"/>
      </rPr>
      <t xml:space="preserve">  t,  </t>
    </r>
    <r>
      <rPr>
        <sz val="11"/>
        <rFont val="ＭＳ Ｐゴシック"/>
        <family val="3"/>
        <charset val="128"/>
      </rPr>
      <t>千円</t>
    </r>
    <r>
      <rPr>
        <sz val="11"/>
        <color theme="1"/>
        <rFont val="游ゴシック"/>
        <family val="2"/>
        <charset val="128"/>
        <scheme val="minor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5"/>
  </si>
  <si>
    <t>（令和 3年 1月分）</t>
    <rPh sb="1" eb="3">
      <t>レイワ</t>
    </rPh>
    <rPh sb="5" eb="6">
      <t>ネン</t>
    </rPh>
    <rPh sb="8" eb="9">
      <t>ツキ</t>
    </rPh>
    <rPh sb="9" eb="10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</si>
</sst>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_);[Red]\(#,##0.0\)"/>
    <numFmt numFmtId="178" formatCode="#,##0.0;[Red]\-#,##0.0"/>
    <numFmt numFmtId="179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38" fontId="8" fillId="0" borderId="3" xfId="1" applyFont="1" applyBorder="1" applyAlignment="1"/>
    <xf numFmtId="38" fontId="8" fillId="0" borderId="4" xfId="1" applyFont="1" applyBorder="1" applyAlignment="1"/>
    <xf numFmtId="176" fontId="8" fillId="0" borderId="4" xfId="1" applyNumberFormat="1" applyFont="1" applyBorder="1" applyAlignment="1"/>
    <xf numFmtId="177" fontId="8" fillId="0" borderId="5" xfId="0" applyNumberFormat="1" applyFont="1" applyBorder="1" applyAlignment="1">
      <alignment horizontal="center"/>
    </xf>
    <xf numFmtId="38" fontId="8" fillId="0" borderId="0" xfId="1" applyFont="1" applyAlignment="1"/>
    <xf numFmtId="0" fontId="2" fillId="0" borderId="15" xfId="0" applyFont="1" applyBorder="1" applyAlignment="1">
      <alignment horizontal="center"/>
    </xf>
    <xf numFmtId="38" fontId="8" fillId="0" borderId="16" xfId="1" applyFont="1" applyBorder="1" applyAlignment="1"/>
    <xf numFmtId="38" fontId="8" fillId="0" borderId="17" xfId="1" applyFont="1" applyBorder="1" applyAlignment="1"/>
    <xf numFmtId="176" fontId="8" fillId="0" borderId="17" xfId="1" applyNumberFormat="1" applyFont="1" applyBorder="1" applyAlignment="1"/>
    <xf numFmtId="177" fontId="8" fillId="0" borderId="18" xfId="0" applyNumberFormat="1" applyFont="1" applyBorder="1" applyAlignment="1">
      <alignment horizontal="center"/>
    </xf>
    <xf numFmtId="38" fontId="0" fillId="0" borderId="0" xfId="1" applyFont="1" applyAlignment="1"/>
    <xf numFmtId="0" fontId="2" fillId="0" borderId="21" xfId="0" applyFont="1" applyBorder="1" applyAlignment="1">
      <alignment horizontal="center"/>
    </xf>
    <xf numFmtId="38" fontId="8" fillId="0" borderId="22" xfId="1" applyFont="1" applyBorder="1" applyAlignment="1"/>
    <xf numFmtId="38" fontId="8" fillId="0" borderId="23" xfId="1" applyFont="1" applyBorder="1" applyAlignment="1"/>
    <xf numFmtId="176" fontId="8" fillId="0" borderId="23" xfId="1" applyNumberFormat="1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>
      <alignment horizontal="center"/>
    </xf>
    <xf numFmtId="38" fontId="8" fillId="0" borderId="27" xfId="1" applyFont="1" applyBorder="1" applyAlignment="1"/>
    <xf numFmtId="38" fontId="8" fillId="0" borderId="14" xfId="1" applyFont="1" applyBorder="1" applyAlignment="1"/>
    <xf numFmtId="1" fontId="8" fillId="0" borderId="28" xfId="0" applyNumberFormat="1" applyFont="1" applyBorder="1" applyAlignment="1"/>
    <xf numFmtId="178" fontId="8" fillId="0" borderId="25" xfId="1" applyNumberFormat="1" applyFont="1" applyBorder="1" applyAlignment="1"/>
    <xf numFmtId="177" fontId="8" fillId="0" borderId="29" xfId="0" applyNumberFormat="1" applyFont="1" applyBorder="1" applyAlignment="1">
      <alignment horizontal="center"/>
    </xf>
    <xf numFmtId="176" fontId="8" fillId="0" borderId="16" xfId="0" applyNumberFormat="1" applyFont="1" applyBorder="1" applyAlignment="1"/>
    <xf numFmtId="176" fontId="8" fillId="0" borderId="17" xfId="0" applyNumberFormat="1" applyFont="1" applyBorder="1" applyAlignment="1"/>
    <xf numFmtId="179" fontId="8" fillId="0" borderId="28" xfId="0" applyNumberFormat="1" applyFont="1" applyBorder="1" applyAlignment="1"/>
    <xf numFmtId="177" fontId="0" fillId="0" borderId="30" xfId="0" applyNumberFormat="1" applyBorder="1" applyAlignment="1"/>
    <xf numFmtId="38" fontId="8" fillId="0" borderId="28" xfId="1" applyFont="1" applyBorder="1" applyAlignment="1"/>
    <xf numFmtId="0" fontId="2" fillId="0" borderId="31" xfId="0" applyFont="1" applyBorder="1" applyAlignment="1">
      <alignment horizontal="center"/>
    </xf>
    <xf numFmtId="176" fontId="8" fillId="0" borderId="7" xfId="0" applyNumberFormat="1" applyFont="1" applyBorder="1" applyAlignment="1"/>
    <xf numFmtId="176" fontId="8" fillId="0" borderId="8" xfId="0" applyNumberFormat="1" applyFont="1" applyBorder="1" applyAlignment="1"/>
    <xf numFmtId="177" fontId="8" fillId="0" borderId="3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8" fontId="8" fillId="0" borderId="34" xfId="1" applyFont="1" applyBorder="1" applyAlignment="1"/>
    <xf numFmtId="38" fontId="8" fillId="0" borderId="33" xfId="1" applyFont="1" applyBorder="1" applyAlignment="1"/>
    <xf numFmtId="179" fontId="8" fillId="0" borderId="25" xfId="0" applyNumberFormat="1" applyFont="1" applyBorder="1" applyAlignment="1"/>
    <xf numFmtId="177" fontId="8" fillId="0" borderId="30" xfId="0" applyNumberFormat="1" applyFont="1" applyBorder="1" applyAlignment="1">
      <alignment horizontal="center"/>
    </xf>
    <xf numFmtId="38" fontId="8" fillId="0" borderId="25" xfId="1" applyFont="1" applyBorder="1" applyAlignment="1"/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6" fontId="8" fillId="0" borderId="22" xfId="0" applyNumberFormat="1" applyFont="1" applyBorder="1" applyAlignment="1"/>
    <xf numFmtId="176" fontId="8" fillId="0" borderId="23" xfId="0" applyNumberFormat="1" applyFont="1" applyBorder="1" applyAlignment="1"/>
    <xf numFmtId="179" fontId="8" fillId="0" borderId="37" xfId="0" applyNumberFormat="1" applyFont="1" applyBorder="1" applyAlignment="1"/>
    <xf numFmtId="179" fontId="8" fillId="0" borderId="36" xfId="0" applyNumberFormat="1" applyFont="1" applyBorder="1" applyAlignment="1"/>
    <xf numFmtId="177" fontId="8" fillId="0" borderId="38" xfId="0" applyNumberFormat="1" applyFont="1" applyBorder="1" applyAlignment="1">
      <alignment horizontal="center"/>
    </xf>
    <xf numFmtId="176" fontId="8" fillId="0" borderId="13" xfId="0" applyNumberFormat="1" applyFont="1" applyBorder="1" applyAlignment="1">
      <alignment horizontal="center"/>
    </xf>
    <xf numFmtId="176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/>
    <xf numFmtId="179" fontId="8" fillId="0" borderId="43" xfId="0" applyNumberFormat="1" applyFont="1" applyBorder="1" applyAlignment="1"/>
    <xf numFmtId="179" fontId="8" fillId="0" borderId="44" xfId="0" applyNumberFormat="1" applyFont="1" applyBorder="1" applyAlignment="1"/>
    <xf numFmtId="0" fontId="8" fillId="0" borderId="45" xfId="0" applyFont="1" applyBorder="1" applyAlignment="1"/>
    <xf numFmtId="0" fontId="8" fillId="0" borderId="46" xfId="0" applyFont="1" applyBorder="1" applyAlignment="1"/>
    <xf numFmtId="179" fontId="8" fillId="0" borderId="0" xfId="0" applyNumberFormat="1" applyFont="1" applyAlignment="1">
      <alignment horizontal="center"/>
    </xf>
    <xf numFmtId="179" fontId="9" fillId="0" borderId="0" xfId="0" applyNumberFormat="1" applyFont="1" applyAlignment="1"/>
    <xf numFmtId="176" fontId="8" fillId="0" borderId="41" xfId="2" applyNumberFormat="1" applyFont="1" applyBorder="1" applyAlignment="1">
      <alignment horizontal="center"/>
    </xf>
    <xf numFmtId="176" fontId="8" fillId="0" borderId="42" xfId="2" applyNumberFormat="1" applyFont="1" applyBorder="1" applyAlignment="1">
      <alignment horizontal="center"/>
    </xf>
    <xf numFmtId="176" fontId="8" fillId="0" borderId="19" xfId="2" applyNumberFormat="1" applyFont="1" applyBorder="1" applyAlignment="1">
      <alignment horizontal="center"/>
    </xf>
    <xf numFmtId="176" fontId="8" fillId="0" borderId="20" xfId="2" applyNumberFormat="1" applyFont="1" applyBorder="1" applyAlignment="1">
      <alignment horizontal="center"/>
    </xf>
    <xf numFmtId="176" fontId="8" fillId="0" borderId="5" xfId="2" applyNumberFormat="1" applyFont="1" applyBorder="1" applyAlignment="1">
      <alignment horizontal="center"/>
    </xf>
    <xf numFmtId="0" fontId="10" fillId="0" borderId="0" xfId="0" applyFont="1" applyAlignment="1"/>
    <xf numFmtId="176" fontId="8" fillId="0" borderId="18" xfId="2" applyNumberFormat="1" applyFont="1" applyBorder="1" applyAlignment="1">
      <alignment horizontal="center"/>
    </xf>
    <xf numFmtId="176" fontId="8" fillId="0" borderId="24" xfId="2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distributed" textRotation="255" indent="3"/>
    </xf>
    <xf numFmtId="0" fontId="0" fillId="0" borderId="13" xfId="0" applyBorder="1" applyAlignment="1">
      <alignment horizontal="center" vertical="distributed" textRotation="255" indent="3"/>
    </xf>
    <xf numFmtId="0" fontId="0" fillId="0" borderId="19" xfId="0" applyBorder="1" applyAlignment="1">
      <alignment horizontal="center" vertical="distributed" textRotation="255" indent="3"/>
    </xf>
    <xf numFmtId="0" fontId="2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7" xfId="0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A14E-C4C3-494E-A8C5-040F4689DF60}">
  <dimension ref="B1:O28"/>
  <sheetViews>
    <sheetView tabSelected="1" topLeftCell="B1" zoomScaleNormal="100" workbookViewId="0">
      <selection activeCell="C1" sqref="C1:G1"/>
    </sheetView>
  </sheetViews>
  <sheetFormatPr defaultRowHeight="18.75" x14ac:dyDescent="0.4"/>
  <cols>
    <col min="1" max="1" width="1.25" style="2" customWidth="1"/>
    <col min="2" max="2" width="4.25" style="2" customWidth="1"/>
    <col min="3" max="3" width="9.875" style="2" customWidth="1"/>
    <col min="4" max="4" width="9" style="2"/>
    <col min="5" max="9" width="12.625" style="2" customWidth="1"/>
    <col min="10" max="10" width="13.625" style="2" customWidth="1"/>
    <col min="11" max="11" width="13.75" style="2" customWidth="1"/>
    <col min="12" max="12" width="7" style="2" customWidth="1"/>
    <col min="13" max="13" width="12.625" style="2" customWidth="1"/>
    <col min="14" max="14" width="9.5" style="73" bestFit="1" customWidth="1"/>
    <col min="15" max="15" width="10.625" style="2" bestFit="1" customWidth="1"/>
    <col min="16" max="256" width="9" style="2"/>
    <col min="257" max="257" width="1.25" style="2" customWidth="1"/>
    <col min="258" max="258" width="4.25" style="2" customWidth="1"/>
    <col min="259" max="259" width="9.875" style="2" customWidth="1"/>
    <col min="260" max="260" width="9" style="2"/>
    <col min="261" max="265" width="12.625" style="2" customWidth="1"/>
    <col min="266" max="266" width="13.625" style="2" customWidth="1"/>
    <col min="267" max="267" width="13.75" style="2" customWidth="1"/>
    <col min="268" max="268" width="7" style="2" customWidth="1"/>
    <col min="269" max="269" width="12.625" style="2" customWidth="1"/>
    <col min="270" max="270" width="9" style="2"/>
    <col min="271" max="271" width="10.625" style="2" bestFit="1" customWidth="1"/>
    <col min="272" max="512" width="9" style="2"/>
    <col min="513" max="513" width="1.25" style="2" customWidth="1"/>
    <col min="514" max="514" width="4.25" style="2" customWidth="1"/>
    <col min="515" max="515" width="9.875" style="2" customWidth="1"/>
    <col min="516" max="516" width="9" style="2"/>
    <col min="517" max="521" width="12.625" style="2" customWidth="1"/>
    <col min="522" max="522" width="13.625" style="2" customWidth="1"/>
    <col min="523" max="523" width="13.75" style="2" customWidth="1"/>
    <col min="524" max="524" width="7" style="2" customWidth="1"/>
    <col min="525" max="525" width="12.625" style="2" customWidth="1"/>
    <col min="526" max="526" width="9" style="2"/>
    <col min="527" max="527" width="10.625" style="2" bestFit="1" customWidth="1"/>
    <col min="528" max="768" width="9" style="2"/>
    <col min="769" max="769" width="1.25" style="2" customWidth="1"/>
    <col min="770" max="770" width="4.25" style="2" customWidth="1"/>
    <col min="771" max="771" width="9.875" style="2" customWidth="1"/>
    <col min="772" max="772" width="9" style="2"/>
    <col min="773" max="777" width="12.625" style="2" customWidth="1"/>
    <col min="778" max="778" width="13.625" style="2" customWidth="1"/>
    <col min="779" max="779" width="13.75" style="2" customWidth="1"/>
    <col min="780" max="780" width="7" style="2" customWidth="1"/>
    <col min="781" max="781" width="12.625" style="2" customWidth="1"/>
    <col min="782" max="782" width="9" style="2"/>
    <col min="783" max="783" width="10.625" style="2" bestFit="1" customWidth="1"/>
    <col min="784" max="1024" width="9" style="2"/>
    <col min="1025" max="1025" width="1.25" style="2" customWidth="1"/>
    <col min="1026" max="1026" width="4.25" style="2" customWidth="1"/>
    <col min="1027" max="1027" width="9.875" style="2" customWidth="1"/>
    <col min="1028" max="1028" width="9" style="2"/>
    <col min="1029" max="1033" width="12.625" style="2" customWidth="1"/>
    <col min="1034" max="1034" width="13.625" style="2" customWidth="1"/>
    <col min="1035" max="1035" width="13.75" style="2" customWidth="1"/>
    <col min="1036" max="1036" width="7" style="2" customWidth="1"/>
    <col min="1037" max="1037" width="12.625" style="2" customWidth="1"/>
    <col min="1038" max="1038" width="9" style="2"/>
    <col min="1039" max="1039" width="10.625" style="2" bestFit="1" customWidth="1"/>
    <col min="1040" max="1280" width="9" style="2"/>
    <col min="1281" max="1281" width="1.25" style="2" customWidth="1"/>
    <col min="1282" max="1282" width="4.25" style="2" customWidth="1"/>
    <col min="1283" max="1283" width="9.875" style="2" customWidth="1"/>
    <col min="1284" max="1284" width="9" style="2"/>
    <col min="1285" max="1289" width="12.625" style="2" customWidth="1"/>
    <col min="1290" max="1290" width="13.625" style="2" customWidth="1"/>
    <col min="1291" max="1291" width="13.75" style="2" customWidth="1"/>
    <col min="1292" max="1292" width="7" style="2" customWidth="1"/>
    <col min="1293" max="1293" width="12.625" style="2" customWidth="1"/>
    <col min="1294" max="1294" width="9" style="2"/>
    <col min="1295" max="1295" width="10.625" style="2" bestFit="1" customWidth="1"/>
    <col min="1296" max="1536" width="9" style="2"/>
    <col min="1537" max="1537" width="1.25" style="2" customWidth="1"/>
    <col min="1538" max="1538" width="4.25" style="2" customWidth="1"/>
    <col min="1539" max="1539" width="9.875" style="2" customWidth="1"/>
    <col min="1540" max="1540" width="9" style="2"/>
    <col min="1541" max="1545" width="12.625" style="2" customWidth="1"/>
    <col min="1546" max="1546" width="13.625" style="2" customWidth="1"/>
    <col min="1547" max="1547" width="13.75" style="2" customWidth="1"/>
    <col min="1548" max="1548" width="7" style="2" customWidth="1"/>
    <col min="1549" max="1549" width="12.625" style="2" customWidth="1"/>
    <col min="1550" max="1550" width="9" style="2"/>
    <col min="1551" max="1551" width="10.625" style="2" bestFit="1" customWidth="1"/>
    <col min="1552" max="1792" width="9" style="2"/>
    <col min="1793" max="1793" width="1.25" style="2" customWidth="1"/>
    <col min="1794" max="1794" width="4.25" style="2" customWidth="1"/>
    <col min="1795" max="1795" width="9.875" style="2" customWidth="1"/>
    <col min="1796" max="1796" width="9" style="2"/>
    <col min="1797" max="1801" width="12.625" style="2" customWidth="1"/>
    <col min="1802" max="1802" width="13.625" style="2" customWidth="1"/>
    <col min="1803" max="1803" width="13.75" style="2" customWidth="1"/>
    <col min="1804" max="1804" width="7" style="2" customWidth="1"/>
    <col min="1805" max="1805" width="12.625" style="2" customWidth="1"/>
    <col min="1806" max="1806" width="9" style="2"/>
    <col min="1807" max="1807" width="10.625" style="2" bestFit="1" customWidth="1"/>
    <col min="1808" max="2048" width="9" style="2"/>
    <col min="2049" max="2049" width="1.25" style="2" customWidth="1"/>
    <col min="2050" max="2050" width="4.25" style="2" customWidth="1"/>
    <col min="2051" max="2051" width="9.875" style="2" customWidth="1"/>
    <col min="2052" max="2052" width="9" style="2"/>
    <col min="2053" max="2057" width="12.625" style="2" customWidth="1"/>
    <col min="2058" max="2058" width="13.625" style="2" customWidth="1"/>
    <col min="2059" max="2059" width="13.75" style="2" customWidth="1"/>
    <col min="2060" max="2060" width="7" style="2" customWidth="1"/>
    <col min="2061" max="2061" width="12.625" style="2" customWidth="1"/>
    <col min="2062" max="2062" width="9" style="2"/>
    <col min="2063" max="2063" width="10.625" style="2" bestFit="1" customWidth="1"/>
    <col min="2064" max="2304" width="9" style="2"/>
    <col min="2305" max="2305" width="1.25" style="2" customWidth="1"/>
    <col min="2306" max="2306" width="4.25" style="2" customWidth="1"/>
    <col min="2307" max="2307" width="9.875" style="2" customWidth="1"/>
    <col min="2308" max="2308" width="9" style="2"/>
    <col min="2309" max="2313" width="12.625" style="2" customWidth="1"/>
    <col min="2314" max="2314" width="13.625" style="2" customWidth="1"/>
    <col min="2315" max="2315" width="13.75" style="2" customWidth="1"/>
    <col min="2316" max="2316" width="7" style="2" customWidth="1"/>
    <col min="2317" max="2317" width="12.625" style="2" customWidth="1"/>
    <col min="2318" max="2318" width="9" style="2"/>
    <col min="2319" max="2319" width="10.625" style="2" bestFit="1" customWidth="1"/>
    <col min="2320" max="2560" width="9" style="2"/>
    <col min="2561" max="2561" width="1.25" style="2" customWidth="1"/>
    <col min="2562" max="2562" width="4.25" style="2" customWidth="1"/>
    <col min="2563" max="2563" width="9.875" style="2" customWidth="1"/>
    <col min="2564" max="2564" width="9" style="2"/>
    <col min="2565" max="2569" width="12.625" style="2" customWidth="1"/>
    <col min="2570" max="2570" width="13.625" style="2" customWidth="1"/>
    <col min="2571" max="2571" width="13.75" style="2" customWidth="1"/>
    <col min="2572" max="2572" width="7" style="2" customWidth="1"/>
    <col min="2573" max="2573" width="12.625" style="2" customWidth="1"/>
    <col min="2574" max="2574" width="9" style="2"/>
    <col min="2575" max="2575" width="10.625" style="2" bestFit="1" customWidth="1"/>
    <col min="2576" max="2816" width="9" style="2"/>
    <col min="2817" max="2817" width="1.25" style="2" customWidth="1"/>
    <col min="2818" max="2818" width="4.25" style="2" customWidth="1"/>
    <col min="2819" max="2819" width="9.875" style="2" customWidth="1"/>
    <col min="2820" max="2820" width="9" style="2"/>
    <col min="2821" max="2825" width="12.625" style="2" customWidth="1"/>
    <col min="2826" max="2826" width="13.625" style="2" customWidth="1"/>
    <col min="2827" max="2827" width="13.75" style="2" customWidth="1"/>
    <col min="2828" max="2828" width="7" style="2" customWidth="1"/>
    <col min="2829" max="2829" width="12.625" style="2" customWidth="1"/>
    <col min="2830" max="2830" width="9" style="2"/>
    <col min="2831" max="2831" width="10.625" style="2" bestFit="1" customWidth="1"/>
    <col min="2832" max="3072" width="9" style="2"/>
    <col min="3073" max="3073" width="1.25" style="2" customWidth="1"/>
    <col min="3074" max="3074" width="4.25" style="2" customWidth="1"/>
    <col min="3075" max="3075" width="9.875" style="2" customWidth="1"/>
    <col min="3076" max="3076" width="9" style="2"/>
    <col min="3077" max="3081" width="12.625" style="2" customWidth="1"/>
    <col min="3082" max="3082" width="13.625" style="2" customWidth="1"/>
    <col min="3083" max="3083" width="13.75" style="2" customWidth="1"/>
    <col min="3084" max="3084" width="7" style="2" customWidth="1"/>
    <col min="3085" max="3085" width="12.625" style="2" customWidth="1"/>
    <col min="3086" max="3086" width="9" style="2"/>
    <col min="3087" max="3087" width="10.625" style="2" bestFit="1" customWidth="1"/>
    <col min="3088" max="3328" width="9" style="2"/>
    <col min="3329" max="3329" width="1.25" style="2" customWidth="1"/>
    <col min="3330" max="3330" width="4.25" style="2" customWidth="1"/>
    <col min="3331" max="3331" width="9.875" style="2" customWidth="1"/>
    <col min="3332" max="3332" width="9" style="2"/>
    <col min="3333" max="3337" width="12.625" style="2" customWidth="1"/>
    <col min="3338" max="3338" width="13.625" style="2" customWidth="1"/>
    <col min="3339" max="3339" width="13.75" style="2" customWidth="1"/>
    <col min="3340" max="3340" width="7" style="2" customWidth="1"/>
    <col min="3341" max="3341" width="12.625" style="2" customWidth="1"/>
    <col min="3342" max="3342" width="9" style="2"/>
    <col min="3343" max="3343" width="10.625" style="2" bestFit="1" customWidth="1"/>
    <col min="3344" max="3584" width="9" style="2"/>
    <col min="3585" max="3585" width="1.25" style="2" customWidth="1"/>
    <col min="3586" max="3586" width="4.25" style="2" customWidth="1"/>
    <col min="3587" max="3587" width="9.875" style="2" customWidth="1"/>
    <col min="3588" max="3588" width="9" style="2"/>
    <col min="3589" max="3593" width="12.625" style="2" customWidth="1"/>
    <col min="3594" max="3594" width="13.625" style="2" customWidth="1"/>
    <col min="3595" max="3595" width="13.75" style="2" customWidth="1"/>
    <col min="3596" max="3596" width="7" style="2" customWidth="1"/>
    <col min="3597" max="3597" width="12.625" style="2" customWidth="1"/>
    <col min="3598" max="3598" width="9" style="2"/>
    <col min="3599" max="3599" width="10.625" style="2" bestFit="1" customWidth="1"/>
    <col min="3600" max="3840" width="9" style="2"/>
    <col min="3841" max="3841" width="1.25" style="2" customWidth="1"/>
    <col min="3842" max="3842" width="4.25" style="2" customWidth="1"/>
    <col min="3843" max="3843" width="9.875" style="2" customWidth="1"/>
    <col min="3844" max="3844" width="9" style="2"/>
    <col min="3845" max="3849" width="12.625" style="2" customWidth="1"/>
    <col min="3850" max="3850" width="13.625" style="2" customWidth="1"/>
    <col min="3851" max="3851" width="13.75" style="2" customWidth="1"/>
    <col min="3852" max="3852" width="7" style="2" customWidth="1"/>
    <col min="3853" max="3853" width="12.625" style="2" customWidth="1"/>
    <col min="3854" max="3854" width="9" style="2"/>
    <col min="3855" max="3855" width="10.625" style="2" bestFit="1" customWidth="1"/>
    <col min="3856" max="4096" width="9" style="2"/>
    <col min="4097" max="4097" width="1.25" style="2" customWidth="1"/>
    <col min="4098" max="4098" width="4.25" style="2" customWidth="1"/>
    <col min="4099" max="4099" width="9.875" style="2" customWidth="1"/>
    <col min="4100" max="4100" width="9" style="2"/>
    <col min="4101" max="4105" width="12.625" style="2" customWidth="1"/>
    <col min="4106" max="4106" width="13.625" style="2" customWidth="1"/>
    <col min="4107" max="4107" width="13.75" style="2" customWidth="1"/>
    <col min="4108" max="4108" width="7" style="2" customWidth="1"/>
    <col min="4109" max="4109" width="12.625" style="2" customWidth="1"/>
    <col min="4110" max="4110" width="9" style="2"/>
    <col min="4111" max="4111" width="10.625" style="2" bestFit="1" customWidth="1"/>
    <col min="4112" max="4352" width="9" style="2"/>
    <col min="4353" max="4353" width="1.25" style="2" customWidth="1"/>
    <col min="4354" max="4354" width="4.25" style="2" customWidth="1"/>
    <col min="4355" max="4355" width="9.875" style="2" customWidth="1"/>
    <col min="4356" max="4356" width="9" style="2"/>
    <col min="4357" max="4361" width="12.625" style="2" customWidth="1"/>
    <col min="4362" max="4362" width="13.625" style="2" customWidth="1"/>
    <col min="4363" max="4363" width="13.75" style="2" customWidth="1"/>
    <col min="4364" max="4364" width="7" style="2" customWidth="1"/>
    <col min="4365" max="4365" width="12.625" style="2" customWidth="1"/>
    <col min="4366" max="4366" width="9" style="2"/>
    <col min="4367" max="4367" width="10.625" style="2" bestFit="1" customWidth="1"/>
    <col min="4368" max="4608" width="9" style="2"/>
    <col min="4609" max="4609" width="1.25" style="2" customWidth="1"/>
    <col min="4610" max="4610" width="4.25" style="2" customWidth="1"/>
    <col min="4611" max="4611" width="9.875" style="2" customWidth="1"/>
    <col min="4612" max="4612" width="9" style="2"/>
    <col min="4613" max="4617" width="12.625" style="2" customWidth="1"/>
    <col min="4618" max="4618" width="13.625" style="2" customWidth="1"/>
    <col min="4619" max="4619" width="13.75" style="2" customWidth="1"/>
    <col min="4620" max="4620" width="7" style="2" customWidth="1"/>
    <col min="4621" max="4621" width="12.625" style="2" customWidth="1"/>
    <col min="4622" max="4622" width="9" style="2"/>
    <col min="4623" max="4623" width="10.625" style="2" bestFit="1" customWidth="1"/>
    <col min="4624" max="4864" width="9" style="2"/>
    <col min="4865" max="4865" width="1.25" style="2" customWidth="1"/>
    <col min="4866" max="4866" width="4.25" style="2" customWidth="1"/>
    <col min="4867" max="4867" width="9.875" style="2" customWidth="1"/>
    <col min="4868" max="4868" width="9" style="2"/>
    <col min="4869" max="4873" width="12.625" style="2" customWidth="1"/>
    <col min="4874" max="4874" width="13.625" style="2" customWidth="1"/>
    <col min="4875" max="4875" width="13.75" style="2" customWidth="1"/>
    <col min="4876" max="4876" width="7" style="2" customWidth="1"/>
    <col min="4877" max="4877" width="12.625" style="2" customWidth="1"/>
    <col min="4878" max="4878" width="9" style="2"/>
    <col min="4879" max="4879" width="10.625" style="2" bestFit="1" customWidth="1"/>
    <col min="4880" max="5120" width="9" style="2"/>
    <col min="5121" max="5121" width="1.25" style="2" customWidth="1"/>
    <col min="5122" max="5122" width="4.25" style="2" customWidth="1"/>
    <col min="5123" max="5123" width="9.875" style="2" customWidth="1"/>
    <col min="5124" max="5124" width="9" style="2"/>
    <col min="5125" max="5129" width="12.625" style="2" customWidth="1"/>
    <col min="5130" max="5130" width="13.625" style="2" customWidth="1"/>
    <col min="5131" max="5131" width="13.75" style="2" customWidth="1"/>
    <col min="5132" max="5132" width="7" style="2" customWidth="1"/>
    <col min="5133" max="5133" width="12.625" style="2" customWidth="1"/>
    <col min="5134" max="5134" width="9" style="2"/>
    <col min="5135" max="5135" width="10.625" style="2" bestFit="1" customWidth="1"/>
    <col min="5136" max="5376" width="9" style="2"/>
    <col min="5377" max="5377" width="1.25" style="2" customWidth="1"/>
    <col min="5378" max="5378" width="4.25" style="2" customWidth="1"/>
    <col min="5379" max="5379" width="9.875" style="2" customWidth="1"/>
    <col min="5380" max="5380" width="9" style="2"/>
    <col min="5381" max="5385" width="12.625" style="2" customWidth="1"/>
    <col min="5386" max="5386" width="13.625" style="2" customWidth="1"/>
    <col min="5387" max="5387" width="13.75" style="2" customWidth="1"/>
    <col min="5388" max="5388" width="7" style="2" customWidth="1"/>
    <col min="5389" max="5389" width="12.625" style="2" customWidth="1"/>
    <col min="5390" max="5390" width="9" style="2"/>
    <col min="5391" max="5391" width="10.625" style="2" bestFit="1" customWidth="1"/>
    <col min="5392" max="5632" width="9" style="2"/>
    <col min="5633" max="5633" width="1.25" style="2" customWidth="1"/>
    <col min="5634" max="5634" width="4.25" style="2" customWidth="1"/>
    <col min="5635" max="5635" width="9.875" style="2" customWidth="1"/>
    <col min="5636" max="5636" width="9" style="2"/>
    <col min="5637" max="5641" width="12.625" style="2" customWidth="1"/>
    <col min="5642" max="5642" width="13.625" style="2" customWidth="1"/>
    <col min="5643" max="5643" width="13.75" style="2" customWidth="1"/>
    <col min="5644" max="5644" width="7" style="2" customWidth="1"/>
    <col min="5645" max="5645" width="12.625" style="2" customWidth="1"/>
    <col min="5646" max="5646" width="9" style="2"/>
    <col min="5647" max="5647" width="10.625" style="2" bestFit="1" customWidth="1"/>
    <col min="5648" max="5888" width="9" style="2"/>
    <col min="5889" max="5889" width="1.25" style="2" customWidth="1"/>
    <col min="5890" max="5890" width="4.25" style="2" customWidth="1"/>
    <col min="5891" max="5891" width="9.875" style="2" customWidth="1"/>
    <col min="5892" max="5892" width="9" style="2"/>
    <col min="5893" max="5897" width="12.625" style="2" customWidth="1"/>
    <col min="5898" max="5898" width="13.625" style="2" customWidth="1"/>
    <col min="5899" max="5899" width="13.75" style="2" customWidth="1"/>
    <col min="5900" max="5900" width="7" style="2" customWidth="1"/>
    <col min="5901" max="5901" width="12.625" style="2" customWidth="1"/>
    <col min="5902" max="5902" width="9" style="2"/>
    <col min="5903" max="5903" width="10.625" style="2" bestFit="1" customWidth="1"/>
    <col min="5904" max="6144" width="9" style="2"/>
    <col min="6145" max="6145" width="1.25" style="2" customWidth="1"/>
    <col min="6146" max="6146" width="4.25" style="2" customWidth="1"/>
    <col min="6147" max="6147" width="9.875" style="2" customWidth="1"/>
    <col min="6148" max="6148" width="9" style="2"/>
    <col min="6149" max="6153" width="12.625" style="2" customWidth="1"/>
    <col min="6154" max="6154" width="13.625" style="2" customWidth="1"/>
    <col min="6155" max="6155" width="13.75" style="2" customWidth="1"/>
    <col min="6156" max="6156" width="7" style="2" customWidth="1"/>
    <col min="6157" max="6157" width="12.625" style="2" customWidth="1"/>
    <col min="6158" max="6158" width="9" style="2"/>
    <col min="6159" max="6159" width="10.625" style="2" bestFit="1" customWidth="1"/>
    <col min="6160" max="6400" width="9" style="2"/>
    <col min="6401" max="6401" width="1.25" style="2" customWidth="1"/>
    <col min="6402" max="6402" width="4.25" style="2" customWidth="1"/>
    <col min="6403" max="6403" width="9.875" style="2" customWidth="1"/>
    <col min="6404" max="6404" width="9" style="2"/>
    <col min="6405" max="6409" width="12.625" style="2" customWidth="1"/>
    <col min="6410" max="6410" width="13.625" style="2" customWidth="1"/>
    <col min="6411" max="6411" width="13.75" style="2" customWidth="1"/>
    <col min="6412" max="6412" width="7" style="2" customWidth="1"/>
    <col min="6413" max="6413" width="12.625" style="2" customWidth="1"/>
    <col min="6414" max="6414" width="9" style="2"/>
    <col min="6415" max="6415" width="10.625" style="2" bestFit="1" customWidth="1"/>
    <col min="6416" max="6656" width="9" style="2"/>
    <col min="6657" max="6657" width="1.25" style="2" customWidth="1"/>
    <col min="6658" max="6658" width="4.25" style="2" customWidth="1"/>
    <col min="6659" max="6659" width="9.875" style="2" customWidth="1"/>
    <col min="6660" max="6660" width="9" style="2"/>
    <col min="6661" max="6665" width="12.625" style="2" customWidth="1"/>
    <col min="6666" max="6666" width="13.625" style="2" customWidth="1"/>
    <col min="6667" max="6667" width="13.75" style="2" customWidth="1"/>
    <col min="6668" max="6668" width="7" style="2" customWidth="1"/>
    <col min="6669" max="6669" width="12.625" style="2" customWidth="1"/>
    <col min="6670" max="6670" width="9" style="2"/>
    <col min="6671" max="6671" width="10.625" style="2" bestFit="1" customWidth="1"/>
    <col min="6672" max="6912" width="9" style="2"/>
    <col min="6913" max="6913" width="1.25" style="2" customWidth="1"/>
    <col min="6914" max="6914" width="4.25" style="2" customWidth="1"/>
    <col min="6915" max="6915" width="9.875" style="2" customWidth="1"/>
    <col min="6916" max="6916" width="9" style="2"/>
    <col min="6917" max="6921" width="12.625" style="2" customWidth="1"/>
    <col min="6922" max="6922" width="13.625" style="2" customWidth="1"/>
    <col min="6923" max="6923" width="13.75" style="2" customWidth="1"/>
    <col min="6924" max="6924" width="7" style="2" customWidth="1"/>
    <col min="6925" max="6925" width="12.625" style="2" customWidth="1"/>
    <col min="6926" max="6926" width="9" style="2"/>
    <col min="6927" max="6927" width="10.625" style="2" bestFit="1" customWidth="1"/>
    <col min="6928" max="7168" width="9" style="2"/>
    <col min="7169" max="7169" width="1.25" style="2" customWidth="1"/>
    <col min="7170" max="7170" width="4.25" style="2" customWidth="1"/>
    <col min="7171" max="7171" width="9.875" style="2" customWidth="1"/>
    <col min="7172" max="7172" width="9" style="2"/>
    <col min="7173" max="7177" width="12.625" style="2" customWidth="1"/>
    <col min="7178" max="7178" width="13.625" style="2" customWidth="1"/>
    <col min="7179" max="7179" width="13.75" style="2" customWidth="1"/>
    <col min="7180" max="7180" width="7" style="2" customWidth="1"/>
    <col min="7181" max="7181" width="12.625" style="2" customWidth="1"/>
    <col min="7182" max="7182" width="9" style="2"/>
    <col min="7183" max="7183" width="10.625" style="2" bestFit="1" customWidth="1"/>
    <col min="7184" max="7424" width="9" style="2"/>
    <col min="7425" max="7425" width="1.25" style="2" customWidth="1"/>
    <col min="7426" max="7426" width="4.25" style="2" customWidth="1"/>
    <col min="7427" max="7427" width="9.875" style="2" customWidth="1"/>
    <col min="7428" max="7428" width="9" style="2"/>
    <col min="7429" max="7433" width="12.625" style="2" customWidth="1"/>
    <col min="7434" max="7434" width="13.625" style="2" customWidth="1"/>
    <col min="7435" max="7435" width="13.75" style="2" customWidth="1"/>
    <col min="7436" max="7436" width="7" style="2" customWidth="1"/>
    <col min="7437" max="7437" width="12.625" style="2" customWidth="1"/>
    <col min="7438" max="7438" width="9" style="2"/>
    <col min="7439" max="7439" width="10.625" style="2" bestFit="1" customWidth="1"/>
    <col min="7440" max="7680" width="9" style="2"/>
    <col min="7681" max="7681" width="1.25" style="2" customWidth="1"/>
    <col min="7682" max="7682" width="4.25" style="2" customWidth="1"/>
    <col min="7683" max="7683" width="9.875" style="2" customWidth="1"/>
    <col min="7684" max="7684" width="9" style="2"/>
    <col min="7685" max="7689" width="12.625" style="2" customWidth="1"/>
    <col min="7690" max="7690" width="13.625" style="2" customWidth="1"/>
    <col min="7691" max="7691" width="13.75" style="2" customWidth="1"/>
    <col min="7692" max="7692" width="7" style="2" customWidth="1"/>
    <col min="7693" max="7693" width="12.625" style="2" customWidth="1"/>
    <col min="7694" max="7694" width="9" style="2"/>
    <col min="7695" max="7695" width="10.625" style="2" bestFit="1" customWidth="1"/>
    <col min="7696" max="7936" width="9" style="2"/>
    <col min="7937" max="7937" width="1.25" style="2" customWidth="1"/>
    <col min="7938" max="7938" width="4.25" style="2" customWidth="1"/>
    <col min="7939" max="7939" width="9.875" style="2" customWidth="1"/>
    <col min="7940" max="7940" width="9" style="2"/>
    <col min="7941" max="7945" width="12.625" style="2" customWidth="1"/>
    <col min="7946" max="7946" width="13.625" style="2" customWidth="1"/>
    <col min="7947" max="7947" width="13.75" style="2" customWidth="1"/>
    <col min="7948" max="7948" width="7" style="2" customWidth="1"/>
    <col min="7949" max="7949" width="12.625" style="2" customWidth="1"/>
    <col min="7950" max="7950" width="9" style="2"/>
    <col min="7951" max="7951" width="10.625" style="2" bestFit="1" customWidth="1"/>
    <col min="7952" max="8192" width="9" style="2"/>
    <col min="8193" max="8193" width="1.25" style="2" customWidth="1"/>
    <col min="8194" max="8194" width="4.25" style="2" customWidth="1"/>
    <col min="8195" max="8195" width="9.875" style="2" customWidth="1"/>
    <col min="8196" max="8196" width="9" style="2"/>
    <col min="8197" max="8201" width="12.625" style="2" customWidth="1"/>
    <col min="8202" max="8202" width="13.625" style="2" customWidth="1"/>
    <col min="8203" max="8203" width="13.75" style="2" customWidth="1"/>
    <col min="8204" max="8204" width="7" style="2" customWidth="1"/>
    <col min="8205" max="8205" width="12.625" style="2" customWidth="1"/>
    <col min="8206" max="8206" width="9" style="2"/>
    <col min="8207" max="8207" width="10.625" style="2" bestFit="1" customWidth="1"/>
    <col min="8208" max="8448" width="9" style="2"/>
    <col min="8449" max="8449" width="1.25" style="2" customWidth="1"/>
    <col min="8450" max="8450" width="4.25" style="2" customWidth="1"/>
    <col min="8451" max="8451" width="9.875" style="2" customWidth="1"/>
    <col min="8452" max="8452" width="9" style="2"/>
    <col min="8453" max="8457" width="12.625" style="2" customWidth="1"/>
    <col min="8458" max="8458" width="13.625" style="2" customWidth="1"/>
    <col min="8459" max="8459" width="13.75" style="2" customWidth="1"/>
    <col min="8460" max="8460" width="7" style="2" customWidth="1"/>
    <col min="8461" max="8461" width="12.625" style="2" customWidth="1"/>
    <col min="8462" max="8462" width="9" style="2"/>
    <col min="8463" max="8463" width="10.625" style="2" bestFit="1" customWidth="1"/>
    <col min="8464" max="8704" width="9" style="2"/>
    <col min="8705" max="8705" width="1.25" style="2" customWidth="1"/>
    <col min="8706" max="8706" width="4.25" style="2" customWidth="1"/>
    <col min="8707" max="8707" width="9.875" style="2" customWidth="1"/>
    <col min="8708" max="8708" width="9" style="2"/>
    <col min="8709" max="8713" width="12.625" style="2" customWidth="1"/>
    <col min="8714" max="8714" width="13.625" style="2" customWidth="1"/>
    <col min="8715" max="8715" width="13.75" style="2" customWidth="1"/>
    <col min="8716" max="8716" width="7" style="2" customWidth="1"/>
    <col min="8717" max="8717" width="12.625" style="2" customWidth="1"/>
    <col min="8718" max="8718" width="9" style="2"/>
    <col min="8719" max="8719" width="10.625" style="2" bestFit="1" customWidth="1"/>
    <col min="8720" max="8960" width="9" style="2"/>
    <col min="8961" max="8961" width="1.25" style="2" customWidth="1"/>
    <col min="8962" max="8962" width="4.25" style="2" customWidth="1"/>
    <col min="8963" max="8963" width="9.875" style="2" customWidth="1"/>
    <col min="8964" max="8964" width="9" style="2"/>
    <col min="8965" max="8969" width="12.625" style="2" customWidth="1"/>
    <col min="8970" max="8970" width="13.625" style="2" customWidth="1"/>
    <col min="8971" max="8971" width="13.75" style="2" customWidth="1"/>
    <col min="8972" max="8972" width="7" style="2" customWidth="1"/>
    <col min="8973" max="8973" width="12.625" style="2" customWidth="1"/>
    <col min="8974" max="8974" width="9" style="2"/>
    <col min="8975" max="8975" width="10.625" style="2" bestFit="1" customWidth="1"/>
    <col min="8976" max="9216" width="9" style="2"/>
    <col min="9217" max="9217" width="1.25" style="2" customWidth="1"/>
    <col min="9218" max="9218" width="4.25" style="2" customWidth="1"/>
    <col min="9219" max="9219" width="9.875" style="2" customWidth="1"/>
    <col min="9220" max="9220" width="9" style="2"/>
    <col min="9221" max="9225" width="12.625" style="2" customWidth="1"/>
    <col min="9226" max="9226" width="13.625" style="2" customWidth="1"/>
    <col min="9227" max="9227" width="13.75" style="2" customWidth="1"/>
    <col min="9228" max="9228" width="7" style="2" customWidth="1"/>
    <col min="9229" max="9229" width="12.625" style="2" customWidth="1"/>
    <col min="9230" max="9230" width="9" style="2"/>
    <col min="9231" max="9231" width="10.625" style="2" bestFit="1" customWidth="1"/>
    <col min="9232" max="9472" width="9" style="2"/>
    <col min="9473" max="9473" width="1.25" style="2" customWidth="1"/>
    <col min="9474" max="9474" width="4.25" style="2" customWidth="1"/>
    <col min="9475" max="9475" width="9.875" style="2" customWidth="1"/>
    <col min="9476" max="9476" width="9" style="2"/>
    <col min="9477" max="9481" width="12.625" style="2" customWidth="1"/>
    <col min="9482" max="9482" width="13.625" style="2" customWidth="1"/>
    <col min="9483" max="9483" width="13.75" style="2" customWidth="1"/>
    <col min="9484" max="9484" width="7" style="2" customWidth="1"/>
    <col min="9485" max="9485" width="12.625" style="2" customWidth="1"/>
    <col min="9486" max="9486" width="9" style="2"/>
    <col min="9487" max="9487" width="10.625" style="2" bestFit="1" customWidth="1"/>
    <col min="9488" max="9728" width="9" style="2"/>
    <col min="9729" max="9729" width="1.25" style="2" customWidth="1"/>
    <col min="9730" max="9730" width="4.25" style="2" customWidth="1"/>
    <col min="9731" max="9731" width="9.875" style="2" customWidth="1"/>
    <col min="9732" max="9732" width="9" style="2"/>
    <col min="9733" max="9737" width="12.625" style="2" customWidth="1"/>
    <col min="9738" max="9738" width="13.625" style="2" customWidth="1"/>
    <col min="9739" max="9739" width="13.75" style="2" customWidth="1"/>
    <col min="9740" max="9740" width="7" style="2" customWidth="1"/>
    <col min="9741" max="9741" width="12.625" style="2" customWidth="1"/>
    <col min="9742" max="9742" width="9" style="2"/>
    <col min="9743" max="9743" width="10.625" style="2" bestFit="1" customWidth="1"/>
    <col min="9744" max="9984" width="9" style="2"/>
    <col min="9985" max="9985" width="1.25" style="2" customWidth="1"/>
    <col min="9986" max="9986" width="4.25" style="2" customWidth="1"/>
    <col min="9987" max="9987" width="9.875" style="2" customWidth="1"/>
    <col min="9988" max="9988" width="9" style="2"/>
    <col min="9989" max="9993" width="12.625" style="2" customWidth="1"/>
    <col min="9994" max="9994" width="13.625" style="2" customWidth="1"/>
    <col min="9995" max="9995" width="13.75" style="2" customWidth="1"/>
    <col min="9996" max="9996" width="7" style="2" customWidth="1"/>
    <col min="9997" max="9997" width="12.625" style="2" customWidth="1"/>
    <col min="9998" max="9998" width="9" style="2"/>
    <col min="9999" max="9999" width="10.625" style="2" bestFit="1" customWidth="1"/>
    <col min="10000" max="10240" width="9" style="2"/>
    <col min="10241" max="10241" width="1.25" style="2" customWidth="1"/>
    <col min="10242" max="10242" width="4.25" style="2" customWidth="1"/>
    <col min="10243" max="10243" width="9.875" style="2" customWidth="1"/>
    <col min="10244" max="10244" width="9" style="2"/>
    <col min="10245" max="10249" width="12.625" style="2" customWidth="1"/>
    <col min="10250" max="10250" width="13.625" style="2" customWidth="1"/>
    <col min="10251" max="10251" width="13.75" style="2" customWidth="1"/>
    <col min="10252" max="10252" width="7" style="2" customWidth="1"/>
    <col min="10253" max="10253" width="12.625" style="2" customWidth="1"/>
    <col min="10254" max="10254" width="9" style="2"/>
    <col min="10255" max="10255" width="10.625" style="2" bestFit="1" customWidth="1"/>
    <col min="10256" max="10496" width="9" style="2"/>
    <col min="10497" max="10497" width="1.25" style="2" customWidth="1"/>
    <col min="10498" max="10498" width="4.25" style="2" customWidth="1"/>
    <col min="10499" max="10499" width="9.875" style="2" customWidth="1"/>
    <col min="10500" max="10500" width="9" style="2"/>
    <col min="10501" max="10505" width="12.625" style="2" customWidth="1"/>
    <col min="10506" max="10506" width="13.625" style="2" customWidth="1"/>
    <col min="10507" max="10507" width="13.75" style="2" customWidth="1"/>
    <col min="10508" max="10508" width="7" style="2" customWidth="1"/>
    <col min="10509" max="10509" width="12.625" style="2" customWidth="1"/>
    <col min="10510" max="10510" width="9" style="2"/>
    <col min="10511" max="10511" width="10.625" style="2" bestFit="1" customWidth="1"/>
    <col min="10512" max="10752" width="9" style="2"/>
    <col min="10753" max="10753" width="1.25" style="2" customWidth="1"/>
    <col min="10754" max="10754" width="4.25" style="2" customWidth="1"/>
    <col min="10755" max="10755" width="9.875" style="2" customWidth="1"/>
    <col min="10756" max="10756" width="9" style="2"/>
    <col min="10757" max="10761" width="12.625" style="2" customWidth="1"/>
    <col min="10762" max="10762" width="13.625" style="2" customWidth="1"/>
    <col min="10763" max="10763" width="13.75" style="2" customWidth="1"/>
    <col min="10764" max="10764" width="7" style="2" customWidth="1"/>
    <col min="10765" max="10765" width="12.625" style="2" customWidth="1"/>
    <col min="10766" max="10766" width="9" style="2"/>
    <col min="10767" max="10767" width="10.625" style="2" bestFit="1" customWidth="1"/>
    <col min="10768" max="11008" width="9" style="2"/>
    <col min="11009" max="11009" width="1.25" style="2" customWidth="1"/>
    <col min="11010" max="11010" width="4.25" style="2" customWidth="1"/>
    <col min="11011" max="11011" width="9.875" style="2" customWidth="1"/>
    <col min="11012" max="11012" width="9" style="2"/>
    <col min="11013" max="11017" width="12.625" style="2" customWidth="1"/>
    <col min="11018" max="11018" width="13.625" style="2" customWidth="1"/>
    <col min="11019" max="11019" width="13.75" style="2" customWidth="1"/>
    <col min="11020" max="11020" width="7" style="2" customWidth="1"/>
    <col min="11021" max="11021" width="12.625" style="2" customWidth="1"/>
    <col min="11022" max="11022" width="9" style="2"/>
    <col min="11023" max="11023" width="10.625" style="2" bestFit="1" customWidth="1"/>
    <col min="11024" max="11264" width="9" style="2"/>
    <col min="11265" max="11265" width="1.25" style="2" customWidth="1"/>
    <col min="11266" max="11266" width="4.25" style="2" customWidth="1"/>
    <col min="11267" max="11267" width="9.875" style="2" customWidth="1"/>
    <col min="11268" max="11268" width="9" style="2"/>
    <col min="11269" max="11273" width="12.625" style="2" customWidth="1"/>
    <col min="11274" max="11274" width="13.625" style="2" customWidth="1"/>
    <col min="11275" max="11275" width="13.75" style="2" customWidth="1"/>
    <col min="11276" max="11276" width="7" style="2" customWidth="1"/>
    <col min="11277" max="11277" width="12.625" style="2" customWidth="1"/>
    <col min="11278" max="11278" width="9" style="2"/>
    <col min="11279" max="11279" width="10.625" style="2" bestFit="1" customWidth="1"/>
    <col min="11280" max="11520" width="9" style="2"/>
    <col min="11521" max="11521" width="1.25" style="2" customWidth="1"/>
    <col min="11522" max="11522" width="4.25" style="2" customWidth="1"/>
    <col min="11523" max="11523" width="9.875" style="2" customWidth="1"/>
    <col min="11524" max="11524" width="9" style="2"/>
    <col min="11525" max="11529" width="12.625" style="2" customWidth="1"/>
    <col min="11530" max="11530" width="13.625" style="2" customWidth="1"/>
    <col min="11531" max="11531" width="13.75" style="2" customWidth="1"/>
    <col min="11532" max="11532" width="7" style="2" customWidth="1"/>
    <col min="11533" max="11533" width="12.625" style="2" customWidth="1"/>
    <col min="11534" max="11534" width="9" style="2"/>
    <col min="11535" max="11535" width="10.625" style="2" bestFit="1" customWidth="1"/>
    <col min="11536" max="11776" width="9" style="2"/>
    <col min="11777" max="11777" width="1.25" style="2" customWidth="1"/>
    <col min="11778" max="11778" width="4.25" style="2" customWidth="1"/>
    <col min="11779" max="11779" width="9.875" style="2" customWidth="1"/>
    <col min="11780" max="11780" width="9" style="2"/>
    <col min="11781" max="11785" width="12.625" style="2" customWidth="1"/>
    <col min="11786" max="11786" width="13.625" style="2" customWidth="1"/>
    <col min="11787" max="11787" width="13.75" style="2" customWidth="1"/>
    <col min="11788" max="11788" width="7" style="2" customWidth="1"/>
    <col min="11789" max="11789" width="12.625" style="2" customWidth="1"/>
    <col min="11790" max="11790" width="9" style="2"/>
    <col min="11791" max="11791" width="10.625" style="2" bestFit="1" customWidth="1"/>
    <col min="11792" max="12032" width="9" style="2"/>
    <col min="12033" max="12033" width="1.25" style="2" customWidth="1"/>
    <col min="12034" max="12034" width="4.25" style="2" customWidth="1"/>
    <col min="12035" max="12035" width="9.875" style="2" customWidth="1"/>
    <col min="12036" max="12036" width="9" style="2"/>
    <col min="12037" max="12041" width="12.625" style="2" customWidth="1"/>
    <col min="12042" max="12042" width="13.625" style="2" customWidth="1"/>
    <col min="12043" max="12043" width="13.75" style="2" customWidth="1"/>
    <col min="12044" max="12044" width="7" style="2" customWidth="1"/>
    <col min="12045" max="12045" width="12.625" style="2" customWidth="1"/>
    <col min="12046" max="12046" width="9" style="2"/>
    <col min="12047" max="12047" width="10.625" style="2" bestFit="1" customWidth="1"/>
    <col min="12048" max="12288" width="9" style="2"/>
    <col min="12289" max="12289" width="1.25" style="2" customWidth="1"/>
    <col min="12290" max="12290" width="4.25" style="2" customWidth="1"/>
    <col min="12291" max="12291" width="9.875" style="2" customWidth="1"/>
    <col min="12292" max="12292" width="9" style="2"/>
    <col min="12293" max="12297" width="12.625" style="2" customWidth="1"/>
    <col min="12298" max="12298" width="13.625" style="2" customWidth="1"/>
    <col min="12299" max="12299" width="13.75" style="2" customWidth="1"/>
    <col min="12300" max="12300" width="7" style="2" customWidth="1"/>
    <col min="12301" max="12301" width="12.625" style="2" customWidth="1"/>
    <col min="12302" max="12302" width="9" style="2"/>
    <col min="12303" max="12303" width="10.625" style="2" bestFit="1" customWidth="1"/>
    <col min="12304" max="12544" width="9" style="2"/>
    <col min="12545" max="12545" width="1.25" style="2" customWidth="1"/>
    <col min="12546" max="12546" width="4.25" style="2" customWidth="1"/>
    <col min="12547" max="12547" width="9.875" style="2" customWidth="1"/>
    <col min="12548" max="12548" width="9" style="2"/>
    <col min="12549" max="12553" width="12.625" style="2" customWidth="1"/>
    <col min="12554" max="12554" width="13.625" style="2" customWidth="1"/>
    <col min="12555" max="12555" width="13.75" style="2" customWidth="1"/>
    <col min="12556" max="12556" width="7" style="2" customWidth="1"/>
    <col min="12557" max="12557" width="12.625" style="2" customWidth="1"/>
    <col min="12558" max="12558" width="9" style="2"/>
    <col min="12559" max="12559" width="10.625" style="2" bestFit="1" customWidth="1"/>
    <col min="12560" max="12800" width="9" style="2"/>
    <col min="12801" max="12801" width="1.25" style="2" customWidth="1"/>
    <col min="12802" max="12802" width="4.25" style="2" customWidth="1"/>
    <col min="12803" max="12803" width="9.875" style="2" customWidth="1"/>
    <col min="12804" max="12804" width="9" style="2"/>
    <col min="12805" max="12809" width="12.625" style="2" customWidth="1"/>
    <col min="12810" max="12810" width="13.625" style="2" customWidth="1"/>
    <col min="12811" max="12811" width="13.75" style="2" customWidth="1"/>
    <col min="12812" max="12812" width="7" style="2" customWidth="1"/>
    <col min="12813" max="12813" width="12.625" style="2" customWidth="1"/>
    <col min="12814" max="12814" width="9" style="2"/>
    <col min="12815" max="12815" width="10.625" style="2" bestFit="1" customWidth="1"/>
    <col min="12816" max="13056" width="9" style="2"/>
    <col min="13057" max="13057" width="1.25" style="2" customWidth="1"/>
    <col min="13058" max="13058" width="4.25" style="2" customWidth="1"/>
    <col min="13059" max="13059" width="9.875" style="2" customWidth="1"/>
    <col min="13060" max="13060" width="9" style="2"/>
    <col min="13061" max="13065" width="12.625" style="2" customWidth="1"/>
    <col min="13066" max="13066" width="13.625" style="2" customWidth="1"/>
    <col min="13067" max="13067" width="13.75" style="2" customWidth="1"/>
    <col min="13068" max="13068" width="7" style="2" customWidth="1"/>
    <col min="13069" max="13069" width="12.625" style="2" customWidth="1"/>
    <col min="13070" max="13070" width="9" style="2"/>
    <col min="13071" max="13071" width="10.625" style="2" bestFit="1" customWidth="1"/>
    <col min="13072" max="13312" width="9" style="2"/>
    <col min="13313" max="13313" width="1.25" style="2" customWidth="1"/>
    <col min="13314" max="13314" width="4.25" style="2" customWidth="1"/>
    <col min="13315" max="13315" width="9.875" style="2" customWidth="1"/>
    <col min="13316" max="13316" width="9" style="2"/>
    <col min="13317" max="13321" width="12.625" style="2" customWidth="1"/>
    <col min="13322" max="13322" width="13.625" style="2" customWidth="1"/>
    <col min="13323" max="13323" width="13.75" style="2" customWidth="1"/>
    <col min="13324" max="13324" width="7" style="2" customWidth="1"/>
    <col min="13325" max="13325" width="12.625" style="2" customWidth="1"/>
    <col min="13326" max="13326" width="9" style="2"/>
    <col min="13327" max="13327" width="10.625" style="2" bestFit="1" customWidth="1"/>
    <col min="13328" max="13568" width="9" style="2"/>
    <col min="13569" max="13569" width="1.25" style="2" customWidth="1"/>
    <col min="13570" max="13570" width="4.25" style="2" customWidth="1"/>
    <col min="13571" max="13571" width="9.875" style="2" customWidth="1"/>
    <col min="13572" max="13572" width="9" style="2"/>
    <col min="13573" max="13577" width="12.625" style="2" customWidth="1"/>
    <col min="13578" max="13578" width="13.625" style="2" customWidth="1"/>
    <col min="13579" max="13579" width="13.75" style="2" customWidth="1"/>
    <col min="13580" max="13580" width="7" style="2" customWidth="1"/>
    <col min="13581" max="13581" width="12.625" style="2" customWidth="1"/>
    <col min="13582" max="13582" width="9" style="2"/>
    <col min="13583" max="13583" width="10.625" style="2" bestFit="1" customWidth="1"/>
    <col min="13584" max="13824" width="9" style="2"/>
    <col min="13825" max="13825" width="1.25" style="2" customWidth="1"/>
    <col min="13826" max="13826" width="4.25" style="2" customWidth="1"/>
    <col min="13827" max="13827" width="9.875" style="2" customWidth="1"/>
    <col min="13828" max="13828" width="9" style="2"/>
    <col min="13829" max="13833" width="12.625" style="2" customWidth="1"/>
    <col min="13834" max="13834" width="13.625" style="2" customWidth="1"/>
    <col min="13835" max="13835" width="13.75" style="2" customWidth="1"/>
    <col min="13836" max="13836" width="7" style="2" customWidth="1"/>
    <col min="13837" max="13837" width="12.625" style="2" customWidth="1"/>
    <col min="13838" max="13838" width="9" style="2"/>
    <col min="13839" max="13839" width="10.625" style="2" bestFit="1" customWidth="1"/>
    <col min="13840" max="14080" width="9" style="2"/>
    <col min="14081" max="14081" width="1.25" style="2" customWidth="1"/>
    <col min="14082" max="14082" width="4.25" style="2" customWidth="1"/>
    <col min="14083" max="14083" width="9.875" style="2" customWidth="1"/>
    <col min="14084" max="14084" width="9" style="2"/>
    <col min="14085" max="14089" width="12.625" style="2" customWidth="1"/>
    <col min="14090" max="14090" width="13.625" style="2" customWidth="1"/>
    <col min="14091" max="14091" width="13.75" style="2" customWidth="1"/>
    <col min="14092" max="14092" width="7" style="2" customWidth="1"/>
    <col min="14093" max="14093" width="12.625" style="2" customWidth="1"/>
    <col min="14094" max="14094" width="9" style="2"/>
    <col min="14095" max="14095" width="10.625" style="2" bestFit="1" customWidth="1"/>
    <col min="14096" max="14336" width="9" style="2"/>
    <col min="14337" max="14337" width="1.25" style="2" customWidth="1"/>
    <col min="14338" max="14338" width="4.25" style="2" customWidth="1"/>
    <col min="14339" max="14339" width="9.875" style="2" customWidth="1"/>
    <col min="14340" max="14340" width="9" style="2"/>
    <col min="14341" max="14345" width="12.625" style="2" customWidth="1"/>
    <col min="14346" max="14346" width="13.625" style="2" customWidth="1"/>
    <col min="14347" max="14347" width="13.75" style="2" customWidth="1"/>
    <col min="14348" max="14348" width="7" style="2" customWidth="1"/>
    <col min="14349" max="14349" width="12.625" style="2" customWidth="1"/>
    <col min="14350" max="14350" width="9" style="2"/>
    <col min="14351" max="14351" width="10.625" style="2" bestFit="1" customWidth="1"/>
    <col min="14352" max="14592" width="9" style="2"/>
    <col min="14593" max="14593" width="1.25" style="2" customWidth="1"/>
    <col min="14594" max="14594" width="4.25" style="2" customWidth="1"/>
    <col min="14595" max="14595" width="9.875" style="2" customWidth="1"/>
    <col min="14596" max="14596" width="9" style="2"/>
    <col min="14597" max="14601" width="12.625" style="2" customWidth="1"/>
    <col min="14602" max="14602" width="13.625" style="2" customWidth="1"/>
    <col min="14603" max="14603" width="13.75" style="2" customWidth="1"/>
    <col min="14604" max="14604" width="7" style="2" customWidth="1"/>
    <col min="14605" max="14605" width="12.625" style="2" customWidth="1"/>
    <col min="14606" max="14606" width="9" style="2"/>
    <col min="14607" max="14607" width="10.625" style="2" bestFit="1" customWidth="1"/>
    <col min="14608" max="14848" width="9" style="2"/>
    <col min="14849" max="14849" width="1.25" style="2" customWidth="1"/>
    <col min="14850" max="14850" width="4.25" style="2" customWidth="1"/>
    <col min="14851" max="14851" width="9.875" style="2" customWidth="1"/>
    <col min="14852" max="14852" width="9" style="2"/>
    <col min="14853" max="14857" width="12.625" style="2" customWidth="1"/>
    <col min="14858" max="14858" width="13.625" style="2" customWidth="1"/>
    <col min="14859" max="14859" width="13.75" style="2" customWidth="1"/>
    <col min="14860" max="14860" width="7" style="2" customWidth="1"/>
    <col min="14861" max="14861" width="12.625" style="2" customWidth="1"/>
    <col min="14862" max="14862" width="9" style="2"/>
    <col min="14863" max="14863" width="10.625" style="2" bestFit="1" customWidth="1"/>
    <col min="14864" max="15104" width="9" style="2"/>
    <col min="15105" max="15105" width="1.25" style="2" customWidth="1"/>
    <col min="15106" max="15106" width="4.25" style="2" customWidth="1"/>
    <col min="15107" max="15107" width="9.875" style="2" customWidth="1"/>
    <col min="15108" max="15108" width="9" style="2"/>
    <col min="15109" max="15113" width="12.625" style="2" customWidth="1"/>
    <col min="15114" max="15114" width="13.625" style="2" customWidth="1"/>
    <col min="15115" max="15115" width="13.75" style="2" customWidth="1"/>
    <col min="15116" max="15116" width="7" style="2" customWidth="1"/>
    <col min="15117" max="15117" width="12.625" style="2" customWidth="1"/>
    <col min="15118" max="15118" width="9" style="2"/>
    <col min="15119" max="15119" width="10.625" style="2" bestFit="1" customWidth="1"/>
    <col min="15120" max="15360" width="9" style="2"/>
    <col min="15361" max="15361" width="1.25" style="2" customWidth="1"/>
    <col min="15362" max="15362" width="4.25" style="2" customWidth="1"/>
    <col min="15363" max="15363" width="9.875" style="2" customWidth="1"/>
    <col min="15364" max="15364" width="9" style="2"/>
    <col min="15365" max="15369" width="12.625" style="2" customWidth="1"/>
    <col min="15370" max="15370" width="13.625" style="2" customWidth="1"/>
    <col min="15371" max="15371" width="13.75" style="2" customWidth="1"/>
    <col min="15372" max="15372" width="7" style="2" customWidth="1"/>
    <col min="15373" max="15373" width="12.625" style="2" customWidth="1"/>
    <col min="15374" max="15374" width="9" style="2"/>
    <col min="15375" max="15375" width="10.625" style="2" bestFit="1" customWidth="1"/>
    <col min="15376" max="15616" width="9" style="2"/>
    <col min="15617" max="15617" width="1.25" style="2" customWidth="1"/>
    <col min="15618" max="15618" width="4.25" style="2" customWidth="1"/>
    <col min="15619" max="15619" width="9.875" style="2" customWidth="1"/>
    <col min="15620" max="15620" width="9" style="2"/>
    <col min="15621" max="15625" width="12.625" style="2" customWidth="1"/>
    <col min="15626" max="15626" width="13.625" style="2" customWidth="1"/>
    <col min="15627" max="15627" width="13.75" style="2" customWidth="1"/>
    <col min="15628" max="15628" width="7" style="2" customWidth="1"/>
    <col min="15629" max="15629" width="12.625" style="2" customWidth="1"/>
    <col min="15630" max="15630" width="9" style="2"/>
    <col min="15631" max="15631" width="10.625" style="2" bestFit="1" customWidth="1"/>
    <col min="15632" max="15872" width="9" style="2"/>
    <col min="15873" max="15873" width="1.25" style="2" customWidth="1"/>
    <col min="15874" max="15874" width="4.25" style="2" customWidth="1"/>
    <col min="15875" max="15875" width="9.875" style="2" customWidth="1"/>
    <col min="15876" max="15876" width="9" style="2"/>
    <col min="15877" max="15881" width="12.625" style="2" customWidth="1"/>
    <col min="15882" max="15882" width="13.625" style="2" customWidth="1"/>
    <col min="15883" max="15883" width="13.75" style="2" customWidth="1"/>
    <col min="15884" max="15884" width="7" style="2" customWidth="1"/>
    <col min="15885" max="15885" width="12.625" style="2" customWidth="1"/>
    <col min="15886" max="15886" width="9" style="2"/>
    <col min="15887" max="15887" width="10.625" style="2" bestFit="1" customWidth="1"/>
    <col min="15888" max="16128" width="9" style="2"/>
    <col min="16129" max="16129" width="1.25" style="2" customWidth="1"/>
    <col min="16130" max="16130" width="4.25" style="2" customWidth="1"/>
    <col min="16131" max="16131" width="9.875" style="2" customWidth="1"/>
    <col min="16132" max="16132" width="9" style="2"/>
    <col min="16133" max="16137" width="12.625" style="2" customWidth="1"/>
    <col min="16138" max="16138" width="13.625" style="2" customWidth="1"/>
    <col min="16139" max="16139" width="13.75" style="2" customWidth="1"/>
    <col min="16140" max="16140" width="7" style="2" customWidth="1"/>
    <col min="16141" max="16141" width="12.625" style="2" customWidth="1"/>
    <col min="16142" max="16142" width="9" style="2"/>
    <col min="16143" max="16143" width="10.625" style="2" bestFit="1" customWidth="1"/>
    <col min="16144" max="16384" width="9" style="2"/>
  </cols>
  <sheetData>
    <row r="1" spans="2:15" ht="24" x14ac:dyDescent="0.4">
      <c r="B1" s="1"/>
      <c r="C1" s="78" t="s">
        <v>0</v>
      </c>
      <c r="D1" s="78"/>
      <c r="E1" s="78"/>
      <c r="F1" s="78"/>
      <c r="G1" s="78"/>
      <c r="H1" s="79" t="s">
        <v>28</v>
      </c>
      <c r="I1" s="80"/>
      <c r="J1" s="1"/>
    </row>
    <row r="2" spans="2:15" ht="20.25" x14ac:dyDescent="0.4">
      <c r="B2" s="1"/>
      <c r="C2" s="81"/>
      <c r="D2" s="81"/>
      <c r="E2" s="1"/>
      <c r="F2" s="1"/>
      <c r="G2" s="1"/>
      <c r="H2" s="1"/>
      <c r="I2" s="1"/>
      <c r="J2" s="3" t="s">
        <v>1</v>
      </c>
    </row>
    <row r="3" spans="2:15" x14ac:dyDescent="0.4">
      <c r="B3" s="1"/>
      <c r="C3" s="1"/>
      <c r="D3" s="1"/>
      <c r="E3" s="1"/>
      <c r="F3" s="1"/>
      <c r="G3" s="1"/>
      <c r="H3" s="1"/>
      <c r="I3" s="1"/>
      <c r="J3" s="1"/>
    </row>
    <row r="4" spans="2:15" x14ac:dyDescent="0.4">
      <c r="B4" s="1"/>
      <c r="C4" s="1"/>
      <c r="D4" s="1"/>
      <c r="E4" s="1"/>
      <c r="F4" s="1"/>
      <c r="G4" s="1"/>
      <c r="H4" s="1"/>
      <c r="I4" s="1"/>
      <c r="J4" s="1"/>
    </row>
    <row r="5" spans="2:15" ht="19.5" thickBot="1" x14ac:dyDescent="0.45">
      <c r="B5" s="1"/>
      <c r="C5" s="1"/>
      <c r="D5" s="1"/>
      <c r="E5" s="1"/>
      <c r="F5" s="1"/>
      <c r="G5" s="1"/>
      <c r="H5" s="1"/>
      <c r="I5" s="1"/>
      <c r="J5" s="82" t="s">
        <v>27</v>
      </c>
      <c r="K5" s="82"/>
      <c r="L5" s="82"/>
      <c r="M5" s="82"/>
    </row>
    <row r="6" spans="2:15" x14ac:dyDescent="0.4">
      <c r="B6" s="4"/>
      <c r="C6" s="5"/>
      <c r="D6" s="5"/>
      <c r="E6" s="6">
        <v>27</v>
      </c>
      <c r="F6" s="7">
        <v>28</v>
      </c>
      <c r="G6" s="7">
        <v>29</v>
      </c>
      <c r="H6" s="7">
        <v>30</v>
      </c>
      <c r="I6" s="7">
        <v>35</v>
      </c>
      <c r="J6" s="83" t="s">
        <v>2</v>
      </c>
      <c r="K6" s="83" t="s">
        <v>3</v>
      </c>
      <c r="L6" s="83" t="s">
        <v>4</v>
      </c>
      <c r="M6" s="8" t="s">
        <v>5</v>
      </c>
    </row>
    <row r="7" spans="2:15" ht="19.5" thickBot="1" x14ac:dyDescent="0.45">
      <c r="B7" s="9"/>
      <c r="C7" s="1"/>
      <c r="D7" s="1"/>
      <c r="E7" s="10" t="s">
        <v>6</v>
      </c>
      <c r="F7" s="11" t="s">
        <v>7</v>
      </c>
      <c r="G7" s="11" t="s">
        <v>8</v>
      </c>
      <c r="H7" s="11" t="s">
        <v>9</v>
      </c>
      <c r="I7" s="11" t="s">
        <v>10</v>
      </c>
      <c r="J7" s="84"/>
      <c r="K7" s="84"/>
      <c r="L7" s="84"/>
      <c r="M7" s="12" t="s">
        <v>11</v>
      </c>
    </row>
    <row r="8" spans="2:15" ht="20.100000000000001" customHeight="1" x14ac:dyDescent="0.4">
      <c r="B8" s="85" t="s">
        <v>12</v>
      </c>
      <c r="C8" s="88" t="s">
        <v>13</v>
      </c>
      <c r="D8" s="13" t="s">
        <v>14</v>
      </c>
      <c r="E8" s="14">
        <v>16917</v>
      </c>
      <c r="F8" s="15">
        <v>2</v>
      </c>
      <c r="G8" s="15">
        <v>6904</v>
      </c>
      <c r="H8" s="15">
        <v>46</v>
      </c>
      <c r="I8" s="15">
        <v>13</v>
      </c>
      <c r="J8" s="15">
        <f t="shared" ref="J8:J20" si="0">SUM(E8:I8)</f>
        <v>23882</v>
      </c>
      <c r="K8" s="15">
        <v>24273</v>
      </c>
      <c r="L8" s="16">
        <f t="shared" ref="L8:L13" si="1">J8/K8</f>
        <v>0.9838915667614222</v>
      </c>
      <c r="M8" s="72">
        <f>+J8/N8</f>
        <v>0.29850261230407721</v>
      </c>
      <c r="N8" s="73">
        <v>80006</v>
      </c>
      <c r="O8" s="18"/>
    </row>
    <row r="9" spans="2:15" ht="20.100000000000001" customHeight="1" x14ac:dyDescent="0.4">
      <c r="B9" s="86"/>
      <c r="C9" s="89"/>
      <c r="D9" s="19" t="s">
        <v>15</v>
      </c>
      <c r="E9" s="20">
        <v>2572710</v>
      </c>
      <c r="F9" s="21">
        <v>447</v>
      </c>
      <c r="G9" s="21">
        <v>1497162</v>
      </c>
      <c r="H9" s="21">
        <v>19041</v>
      </c>
      <c r="I9" s="21">
        <v>23943</v>
      </c>
      <c r="J9" s="21">
        <f t="shared" si="0"/>
        <v>4113303</v>
      </c>
      <c r="K9" s="21">
        <v>4753291</v>
      </c>
      <c r="L9" s="22">
        <f t="shared" si="1"/>
        <v>0.86535896918577049</v>
      </c>
      <c r="M9" s="74">
        <f t="shared" ref="M9:M13" si="2">+J9/N9</f>
        <v>0.26949369383381871</v>
      </c>
      <c r="N9" s="73">
        <v>15263077</v>
      </c>
      <c r="O9" s="24"/>
    </row>
    <row r="10" spans="2:15" ht="20.100000000000001" customHeight="1" x14ac:dyDescent="0.4">
      <c r="B10" s="86"/>
      <c r="C10" s="84" t="s">
        <v>16</v>
      </c>
      <c r="D10" s="19" t="s">
        <v>14</v>
      </c>
      <c r="E10" s="20">
        <v>16427</v>
      </c>
      <c r="F10" s="21">
        <v>7</v>
      </c>
      <c r="G10" s="21">
        <v>6372</v>
      </c>
      <c r="H10" s="21">
        <v>89</v>
      </c>
      <c r="I10" s="21">
        <v>31</v>
      </c>
      <c r="J10" s="21">
        <f t="shared" si="0"/>
        <v>22926</v>
      </c>
      <c r="K10" s="21">
        <v>24677</v>
      </c>
      <c r="L10" s="22">
        <f t="shared" si="1"/>
        <v>0.9290432386432711</v>
      </c>
      <c r="M10" s="74">
        <f t="shared" si="2"/>
        <v>0.27442155536669738</v>
      </c>
      <c r="N10" s="73">
        <v>83543</v>
      </c>
      <c r="O10" s="24"/>
    </row>
    <row r="11" spans="2:15" ht="20.100000000000001" customHeight="1" x14ac:dyDescent="0.4">
      <c r="B11" s="86"/>
      <c r="C11" s="89"/>
      <c r="D11" s="19" t="s">
        <v>15</v>
      </c>
      <c r="E11" s="20">
        <v>2523388</v>
      </c>
      <c r="F11" s="21">
        <v>1807</v>
      </c>
      <c r="G11" s="21">
        <v>1627206</v>
      </c>
      <c r="H11" s="21">
        <v>43919</v>
      </c>
      <c r="I11" s="21">
        <v>22794</v>
      </c>
      <c r="J11" s="21">
        <f t="shared" si="0"/>
        <v>4219114</v>
      </c>
      <c r="K11" s="21">
        <v>4686850</v>
      </c>
      <c r="L11" s="22">
        <f t="shared" si="1"/>
        <v>0.90020248141075565</v>
      </c>
      <c r="M11" s="74">
        <f t="shared" si="2"/>
        <v>0.2715442566562587</v>
      </c>
      <c r="N11" s="73">
        <v>15537482</v>
      </c>
      <c r="O11" s="24"/>
    </row>
    <row r="12" spans="2:15" ht="20.100000000000001" customHeight="1" x14ac:dyDescent="0.4">
      <c r="B12" s="86"/>
      <c r="C12" s="84" t="s">
        <v>17</v>
      </c>
      <c r="D12" s="19" t="s">
        <v>14</v>
      </c>
      <c r="E12" s="20">
        <f>E14+E8-E10</f>
        <v>44362</v>
      </c>
      <c r="F12" s="21">
        <f>F14+F8-F10</f>
        <v>371</v>
      </c>
      <c r="G12" s="21">
        <f>G14+G8-G10</f>
        <v>13403</v>
      </c>
      <c r="H12" s="21">
        <f>H14+H8-H10</f>
        <v>178</v>
      </c>
      <c r="I12" s="21">
        <f>I14+I8-I10</f>
        <v>137</v>
      </c>
      <c r="J12" s="21">
        <f>SUM(E12:I12)</f>
        <v>58451</v>
      </c>
      <c r="K12" s="21">
        <v>63268</v>
      </c>
      <c r="L12" s="22">
        <f t="shared" si="1"/>
        <v>0.92386356451918816</v>
      </c>
      <c r="M12" s="74">
        <f t="shared" si="2"/>
        <v>0.47674627255228214</v>
      </c>
      <c r="N12" s="73">
        <v>122604</v>
      </c>
      <c r="O12" s="24"/>
    </row>
    <row r="13" spans="2:15" ht="20.100000000000001" customHeight="1" thickBot="1" x14ac:dyDescent="0.45">
      <c r="B13" s="87"/>
      <c r="C13" s="90"/>
      <c r="D13" s="25" t="s">
        <v>15</v>
      </c>
      <c r="E13" s="26">
        <f>E16+E9-E11</f>
        <v>6130862</v>
      </c>
      <c r="F13" s="27">
        <f>F16+F9-F11</f>
        <v>708076</v>
      </c>
      <c r="G13" s="27">
        <f>G16+G9-G11</f>
        <v>3836156</v>
      </c>
      <c r="H13" s="27">
        <f>H16+H9-H11</f>
        <v>127357</v>
      </c>
      <c r="I13" s="27">
        <f>I16+I9-I11</f>
        <v>181018</v>
      </c>
      <c r="J13" s="27">
        <f t="shared" si="0"/>
        <v>10983469</v>
      </c>
      <c r="K13" s="27">
        <v>11431810</v>
      </c>
      <c r="L13" s="28">
        <f t="shared" si="1"/>
        <v>0.96078127610588349</v>
      </c>
      <c r="M13" s="75">
        <f t="shared" si="2"/>
        <v>0.4317914937523622</v>
      </c>
      <c r="N13" s="73">
        <v>25436974</v>
      </c>
      <c r="O13" s="24"/>
    </row>
    <row r="14" spans="2:15" ht="20.100000000000001" customHeight="1" x14ac:dyDescent="0.4">
      <c r="B14" s="9"/>
      <c r="C14" s="29"/>
      <c r="D14" s="30" t="s">
        <v>14</v>
      </c>
      <c r="E14" s="31">
        <v>43872</v>
      </c>
      <c r="F14" s="32">
        <v>376</v>
      </c>
      <c r="G14" s="32">
        <v>12871</v>
      </c>
      <c r="H14" s="32">
        <v>221</v>
      </c>
      <c r="I14" s="32">
        <v>155</v>
      </c>
      <c r="J14" s="32">
        <f t="shared" si="0"/>
        <v>57495</v>
      </c>
      <c r="K14" s="33"/>
      <c r="L14" s="34"/>
      <c r="M14" s="35"/>
    </row>
    <row r="15" spans="2:15" ht="20.100000000000001" customHeight="1" x14ac:dyDescent="0.4">
      <c r="B15" s="76" t="s">
        <v>18</v>
      </c>
      <c r="C15" s="77"/>
      <c r="D15" s="19" t="s">
        <v>19</v>
      </c>
      <c r="E15" s="36">
        <f t="shared" ref="E15:J15" si="3">E12/E14</f>
        <v>1.011168854850474</v>
      </c>
      <c r="F15" s="37">
        <f t="shared" si="3"/>
        <v>0.98670212765957444</v>
      </c>
      <c r="G15" s="37">
        <f t="shared" si="3"/>
        <v>1.041333229741279</v>
      </c>
      <c r="H15" s="37">
        <f t="shared" si="3"/>
        <v>0.80542986425339369</v>
      </c>
      <c r="I15" s="37">
        <f t="shared" si="3"/>
        <v>0.88387096774193552</v>
      </c>
      <c r="J15" s="37">
        <f t="shared" si="3"/>
        <v>1.0166275328289416</v>
      </c>
      <c r="K15" s="38"/>
      <c r="L15" s="34"/>
      <c r="M15" s="39"/>
    </row>
    <row r="16" spans="2:15" ht="20.100000000000001" customHeight="1" x14ac:dyDescent="0.4">
      <c r="B16" s="76" t="s">
        <v>20</v>
      </c>
      <c r="C16" s="77"/>
      <c r="D16" s="19" t="s">
        <v>15</v>
      </c>
      <c r="E16" s="20">
        <v>6081540</v>
      </c>
      <c r="F16" s="21">
        <v>709436</v>
      </c>
      <c r="G16" s="21">
        <v>3966200</v>
      </c>
      <c r="H16" s="21">
        <v>152235</v>
      </c>
      <c r="I16" s="21">
        <v>179869</v>
      </c>
      <c r="J16" s="21">
        <f t="shared" si="0"/>
        <v>11089280</v>
      </c>
      <c r="K16" s="40"/>
      <c r="L16" s="34"/>
      <c r="M16" s="23"/>
    </row>
    <row r="17" spans="2:13" ht="20.100000000000001" customHeight="1" thickBot="1" x14ac:dyDescent="0.45">
      <c r="B17" s="9"/>
      <c r="C17" s="29"/>
      <c r="D17" s="41" t="s">
        <v>19</v>
      </c>
      <c r="E17" s="42">
        <f t="shared" ref="E17:J17" si="4">E13/E16</f>
        <v>1.0081101168454043</v>
      </c>
      <c r="F17" s="43">
        <f t="shared" si="4"/>
        <v>0.99808298422972619</v>
      </c>
      <c r="G17" s="43">
        <f t="shared" si="4"/>
        <v>0.96721194090061013</v>
      </c>
      <c r="H17" s="43">
        <f t="shared" si="4"/>
        <v>0.83658160081453015</v>
      </c>
      <c r="I17" s="43">
        <f t="shared" si="4"/>
        <v>1.0063879823649433</v>
      </c>
      <c r="J17" s="43">
        <f t="shared" si="4"/>
        <v>0.99045826239395163</v>
      </c>
      <c r="K17" s="38"/>
      <c r="L17" s="34"/>
      <c r="M17" s="44"/>
    </row>
    <row r="18" spans="2:13" ht="20.100000000000001" customHeight="1" x14ac:dyDescent="0.4">
      <c r="B18" s="45"/>
      <c r="C18" s="46"/>
      <c r="D18" s="13" t="s">
        <v>14</v>
      </c>
      <c r="E18" s="14">
        <v>49527</v>
      </c>
      <c r="F18" s="15">
        <v>234</v>
      </c>
      <c r="G18" s="15">
        <v>13108</v>
      </c>
      <c r="H18" s="15">
        <v>265</v>
      </c>
      <c r="I18" s="15">
        <v>134</v>
      </c>
      <c r="J18" s="15">
        <f t="shared" si="0"/>
        <v>63268</v>
      </c>
      <c r="K18" s="47"/>
      <c r="L18" s="48"/>
      <c r="M18" s="17"/>
    </row>
    <row r="19" spans="2:13" ht="20.100000000000001" customHeight="1" x14ac:dyDescent="0.4">
      <c r="B19" s="91" t="s">
        <v>21</v>
      </c>
      <c r="C19" s="92"/>
      <c r="D19" s="19" t="s">
        <v>19</v>
      </c>
      <c r="E19" s="36">
        <f t="shared" ref="E19:J19" si="5">E12/E18</f>
        <v>0.89571344922971308</v>
      </c>
      <c r="F19" s="37">
        <f t="shared" si="5"/>
        <v>1.5854700854700854</v>
      </c>
      <c r="G19" s="37">
        <f t="shared" si="5"/>
        <v>1.0225053402502289</v>
      </c>
      <c r="H19" s="37">
        <f t="shared" si="5"/>
        <v>0.67169811320754713</v>
      </c>
      <c r="I19" s="37">
        <f t="shared" si="5"/>
        <v>1.0223880597014925</v>
      </c>
      <c r="J19" s="37">
        <f t="shared" si="5"/>
        <v>0.92386356451918816</v>
      </c>
      <c r="K19" s="38"/>
      <c r="L19" s="49"/>
      <c r="M19" s="50"/>
    </row>
    <row r="20" spans="2:13" ht="20.100000000000001" customHeight="1" x14ac:dyDescent="0.4">
      <c r="B20" s="91" t="s">
        <v>22</v>
      </c>
      <c r="C20" s="92"/>
      <c r="D20" s="19" t="s">
        <v>15</v>
      </c>
      <c r="E20" s="20">
        <v>6987274</v>
      </c>
      <c r="F20" s="21">
        <v>435701</v>
      </c>
      <c r="G20" s="21">
        <v>3569631</v>
      </c>
      <c r="H20" s="21">
        <v>258558</v>
      </c>
      <c r="I20" s="21">
        <v>180646</v>
      </c>
      <c r="J20" s="21">
        <f t="shared" si="0"/>
        <v>11431810</v>
      </c>
      <c r="K20" s="40"/>
      <c r="L20" s="51"/>
      <c r="M20" s="23"/>
    </row>
    <row r="21" spans="2:13" ht="20.100000000000001" customHeight="1" thickBot="1" x14ac:dyDescent="0.45">
      <c r="B21" s="52"/>
      <c r="C21" s="53"/>
      <c r="D21" s="25" t="s">
        <v>19</v>
      </c>
      <c r="E21" s="54">
        <f t="shared" ref="E21:J21" si="6">E13/E20</f>
        <v>0.87743260104011955</v>
      </c>
      <c r="F21" s="55">
        <f t="shared" si="6"/>
        <v>1.6251420125269394</v>
      </c>
      <c r="G21" s="55">
        <f t="shared" si="6"/>
        <v>1.0746645801764945</v>
      </c>
      <c r="H21" s="55">
        <f t="shared" si="6"/>
        <v>0.49256646477772881</v>
      </c>
      <c r="I21" s="55">
        <f t="shared" si="6"/>
        <v>1.0020592761533607</v>
      </c>
      <c r="J21" s="55">
        <f t="shared" si="6"/>
        <v>0.96078127610588349</v>
      </c>
      <c r="K21" s="56"/>
      <c r="L21" s="57"/>
      <c r="M21" s="58"/>
    </row>
    <row r="22" spans="2:13" ht="19.5" customHeight="1" thickBot="1" x14ac:dyDescent="0.45">
      <c r="B22" s="93" t="s">
        <v>23</v>
      </c>
      <c r="C22" s="94"/>
      <c r="D22" s="95"/>
      <c r="E22" s="59">
        <f t="shared" ref="E22:J22" si="7">(E8+E10)/(E12+E14)</f>
        <v>0.37790420926173585</v>
      </c>
      <c r="F22" s="60">
        <f t="shared" si="7"/>
        <v>1.2048192771084338E-2</v>
      </c>
      <c r="G22" s="60">
        <f t="shared" si="7"/>
        <v>0.50529040115703738</v>
      </c>
      <c r="H22" s="60">
        <f t="shared" si="7"/>
        <v>0.33834586466165412</v>
      </c>
      <c r="I22" s="60">
        <f t="shared" si="7"/>
        <v>0.15068493150684931</v>
      </c>
      <c r="J22" s="60">
        <f t="shared" si="7"/>
        <v>0.40370517309782139</v>
      </c>
      <c r="K22" s="38"/>
      <c r="L22" s="49"/>
      <c r="M22" s="61"/>
    </row>
    <row r="23" spans="2:13" ht="17.25" customHeight="1" thickBot="1" x14ac:dyDescent="0.45">
      <c r="B23" s="96" t="s">
        <v>24</v>
      </c>
      <c r="C23" s="97"/>
      <c r="D23" s="98"/>
      <c r="E23" s="68">
        <v>0.42199999999999999</v>
      </c>
      <c r="F23" s="69">
        <v>0.14399999999999999</v>
      </c>
      <c r="G23" s="69">
        <v>0.53500000000000003</v>
      </c>
      <c r="H23" s="69">
        <v>0.26700000000000002</v>
      </c>
      <c r="I23" s="69">
        <v>0.29899999999999999</v>
      </c>
      <c r="J23" s="69">
        <v>0.44400000000000001</v>
      </c>
      <c r="K23" s="62"/>
      <c r="L23" s="63"/>
      <c r="M23" s="64"/>
    </row>
    <row r="24" spans="2:13" ht="20.100000000000001" customHeight="1" thickBot="1" x14ac:dyDescent="0.45">
      <c r="B24" s="99" t="s">
        <v>25</v>
      </c>
      <c r="C24" s="100"/>
      <c r="D24" s="101"/>
      <c r="E24" s="70">
        <v>0.34200000000000003</v>
      </c>
      <c r="F24" s="71">
        <v>0.59599999999999997</v>
      </c>
      <c r="G24" s="71">
        <v>0.54900000000000004</v>
      </c>
      <c r="H24" s="71">
        <v>0.249</v>
      </c>
      <c r="I24" s="71">
        <v>0.36</v>
      </c>
      <c r="J24" s="71">
        <v>0.34200000000000003</v>
      </c>
      <c r="K24" s="56"/>
      <c r="L24" s="57"/>
      <c r="M24" s="65"/>
    </row>
    <row r="25" spans="2:13" x14ac:dyDescent="0.4">
      <c r="E25" s="2" t="s">
        <v>26</v>
      </c>
      <c r="F25" s="66"/>
      <c r="G25" s="67"/>
      <c r="H25" s="67"/>
    </row>
    <row r="26" spans="2:13" x14ac:dyDescent="0.4">
      <c r="F26" s="66"/>
    </row>
    <row r="27" spans="2:13" x14ac:dyDescent="0.4">
      <c r="F27" s="66"/>
    </row>
    <row r="28" spans="2:13" x14ac:dyDescent="0.4">
      <c r="F28" s="66"/>
    </row>
  </sheetData>
  <mergeCells count="18">
    <mergeCell ref="B19:C19"/>
    <mergeCell ref="B20:C20"/>
    <mergeCell ref="B22:D22"/>
    <mergeCell ref="B23:D23"/>
    <mergeCell ref="B24:D24"/>
    <mergeCell ref="B16:C16"/>
    <mergeCell ref="C1:G1"/>
    <mergeCell ref="H1:I1"/>
    <mergeCell ref="C2:D2"/>
    <mergeCell ref="J5:M5"/>
    <mergeCell ref="J6:J7"/>
    <mergeCell ref="K6:K7"/>
    <mergeCell ref="L6:L7"/>
    <mergeCell ref="B8:B13"/>
    <mergeCell ref="C8:C9"/>
    <mergeCell ref="C10:C11"/>
    <mergeCell ref="C12:C13"/>
    <mergeCell ref="B15:C15"/>
  </mergeCells>
  <phoneticPr fontId="3"/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6F4E38-83E6-4801-A51F-03DB717DDB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F36C35-15A3-43C5-ACDB-7BF1D7548834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14c66759-5890-4b74-a728-bc915c98a81f"/>
    <ds:schemaRef ds:uri="http://purl.org/dc/elements/1.1/"/>
    <ds:schemaRef ds:uri="http://schemas.microsoft.com/office/2006/documentManagement/types"/>
    <ds:schemaRef ds:uri="c3030cf6-45c5-4e2e-bb5a-6ec5f8f111e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F7D5693-F023-4AA0-99CA-979E2D349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2021-02-23T03:18:54Z</cp:lastPrinted>
  <dcterms:created xsi:type="dcterms:W3CDTF">2021-02-23T02:39:03Z</dcterms:created>
  <dcterms:modified xsi:type="dcterms:W3CDTF">2026-03-11T06:09:13Z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